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585" yWindow="-15" windowWidth="12630" windowHeight="12390" activeTab="11"/>
  </bookViews>
  <sheets>
    <sheet name="01 19" sheetId="27" r:id="rId1"/>
    <sheet name="02 19" sheetId="28" r:id="rId2"/>
    <sheet name="03 19" sheetId="29" r:id="rId3"/>
    <sheet name="04 19" sheetId="30" r:id="rId4"/>
    <sheet name="05 19" sheetId="31" r:id="rId5"/>
    <sheet name="06 19" sheetId="32" r:id="rId6"/>
    <sheet name="07 19" sheetId="33" r:id="rId7"/>
    <sheet name="08 19" sheetId="34" r:id="rId8"/>
    <sheet name="09 19" sheetId="35" r:id="rId9"/>
    <sheet name="10 19" sheetId="36" r:id="rId10"/>
    <sheet name="11 19" sheetId="37" r:id="rId11"/>
    <sheet name="12 19" sheetId="38" r:id="rId12"/>
  </sheets>
  <externalReferences>
    <externalReference r:id="rId13"/>
    <externalReference r:id="rId14"/>
    <externalReference r:id="rId15"/>
  </externalReferences>
  <definedNames>
    <definedName name="god" localSheetId="3">[1]Титульный!$M$5</definedName>
    <definedName name="god" localSheetId="4">[1]Титульный!$M$5</definedName>
    <definedName name="god" localSheetId="5">[1]Титульный!$M$5</definedName>
    <definedName name="god" localSheetId="6">[1]Титульный!$M$5</definedName>
    <definedName name="god" localSheetId="7">[1]Титульный!$M$5</definedName>
    <definedName name="god" localSheetId="8">[1]Титульный!$M$5</definedName>
    <definedName name="god" localSheetId="9">[1]Титульный!$M$5</definedName>
    <definedName name="god" localSheetId="10">[1]Титульный!$M$5</definedName>
    <definedName name="god" localSheetId="11">[1]Титульный!$M$5</definedName>
    <definedName name="god">[2]Титульный!$M$5</definedName>
    <definedName name="org" localSheetId="3">[1]Титульный!$F$10</definedName>
    <definedName name="org" localSheetId="4">[1]Титульный!$F$10</definedName>
    <definedName name="org" localSheetId="5">[1]Титульный!$F$10</definedName>
    <definedName name="org" localSheetId="6">[1]Титульный!$F$10</definedName>
    <definedName name="org" localSheetId="7">[1]Титульный!$F$10</definedName>
    <definedName name="org" localSheetId="8">[1]Титульный!$F$10</definedName>
    <definedName name="org" localSheetId="9">[1]Титульный!$F$10</definedName>
    <definedName name="org" localSheetId="10">[1]Титульный!$F$10</definedName>
    <definedName name="org" localSheetId="11">[1]Титульный!$F$10</definedName>
    <definedName name="org">[2]Титульный!$F$10</definedName>
    <definedName name="абк.цпс" localSheetId="0">#REF!</definedName>
    <definedName name="абк.цпс" localSheetId="1">#REF!</definedName>
    <definedName name="абк.цпс" localSheetId="2">#REF!</definedName>
    <definedName name="абк.цпс" localSheetId="3">#REF!</definedName>
    <definedName name="абк.цпс" localSheetId="4">#REF!</definedName>
    <definedName name="абк.цпс" localSheetId="5">#REF!</definedName>
    <definedName name="абк.цпс" localSheetId="6">#REF!</definedName>
    <definedName name="абк.цпс" localSheetId="7">#REF!</definedName>
    <definedName name="абк.цпс" localSheetId="8">#REF!</definedName>
    <definedName name="абк.цпс" localSheetId="9">#REF!</definedName>
    <definedName name="абк.цпс" localSheetId="10">#REF!</definedName>
    <definedName name="абк.цпс" localSheetId="11">#REF!</definedName>
    <definedName name="абк.цпс">#REF!</definedName>
    <definedName name="аварийнаяёмкость" localSheetId="0">#REF!</definedName>
    <definedName name="аварийнаяёмкость" localSheetId="1">#REF!</definedName>
    <definedName name="аварийнаяёмкость" localSheetId="2">#REF!</definedName>
    <definedName name="аварийнаяёмкость" localSheetId="3">#REF!</definedName>
    <definedName name="аварийнаяёмкость" localSheetId="4">#REF!</definedName>
    <definedName name="аварийнаяёмкость" localSheetId="5">#REF!</definedName>
    <definedName name="аварийнаяёмкость" localSheetId="6">#REF!</definedName>
    <definedName name="аварийнаяёмкость" localSheetId="7">#REF!</definedName>
    <definedName name="аварийнаяёмкость" localSheetId="8">#REF!</definedName>
    <definedName name="аварийнаяёмкость" localSheetId="9">#REF!</definedName>
    <definedName name="аварийнаяёмкость" localSheetId="10">#REF!</definedName>
    <definedName name="аварийнаяёмкость" localSheetId="11">#REF!</definedName>
    <definedName name="аварийнаяёмкость">#REF!</definedName>
    <definedName name="ак16.1" localSheetId="0">#REF!</definedName>
    <definedName name="ак16.1" localSheetId="1">#REF!</definedName>
    <definedName name="ак16.1" localSheetId="2">#REF!</definedName>
    <definedName name="ак16.1" localSheetId="3">#REF!</definedName>
    <definedName name="ак16.1" localSheetId="4">#REF!</definedName>
    <definedName name="ак16.1" localSheetId="5">#REF!</definedName>
    <definedName name="ак16.1" localSheetId="6">#REF!</definedName>
    <definedName name="ак16.1" localSheetId="7">#REF!</definedName>
    <definedName name="ак16.1" localSheetId="8">#REF!</definedName>
    <definedName name="ак16.1" localSheetId="9">#REF!</definedName>
    <definedName name="ак16.1" localSheetId="10">#REF!</definedName>
    <definedName name="ак16.1" localSheetId="11">#REF!</definedName>
    <definedName name="ак16.1">#REF!</definedName>
    <definedName name="ак16.2" localSheetId="0">#REF!</definedName>
    <definedName name="ак16.2" localSheetId="1">#REF!</definedName>
    <definedName name="ак16.2" localSheetId="2">#REF!</definedName>
    <definedName name="ак16.2" localSheetId="3">#REF!</definedName>
    <definedName name="ак16.2" localSheetId="4">#REF!</definedName>
    <definedName name="ак16.2" localSheetId="5">#REF!</definedName>
    <definedName name="ак16.2" localSheetId="6">#REF!</definedName>
    <definedName name="ак16.2" localSheetId="7">#REF!</definedName>
    <definedName name="ак16.2" localSheetId="8">#REF!</definedName>
    <definedName name="ак16.2" localSheetId="9">#REF!</definedName>
    <definedName name="ак16.2" localSheetId="10">#REF!</definedName>
    <definedName name="ак16.2" localSheetId="11">#REF!</definedName>
    <definedName name="ак16.2">#REF!</definedName>
    <definedName name="ак25" localSheetId="0">#REF!</definedName>
    <definedName name="ак25" localSheetId="1">#REF!</definedName>
    <definedName name="ак25" localSheetId="2">#REF!</definedName>
    <definedName name="ак25" localSheetId="3">#REF!</definedName>
    <definedName name="ак25" localSheetId="4">#REF!</definedName>
    <definedName name="ак25" localSheetId="5">#REF!</definedName>
    <definedName name="ак25" localSheetId="6">#REF!</definedName>
    <definedName name="ак25" localSheetId="7">#REF!</definedName>
    <definedName name="ак25" localSheetId="8">#REF!</definedName>
    <definedName name="ак25" localSheetId="9">#REF!</definedName>
    <definedName name="ак25" localSheetId="10">#REF!</definedName>
    <definedName name="ак25" localSheetId="11">#REF!</definedName>
    <definedName name="ак25">#REF!</definedName>
    <definedName name="артскважина1" localSheetId="0">#REF!</definedName>
    <definedName name="артскважина1" localSheetId="1">#REF!</definedName>
    <definedName name="артскважина1" localSheetId="2">#REF!</definedName>
    <definedName name="артскважина1" localSheetId="3">#REF!</definedName>
    <definedName name="артскважина1" localSheetId="4">#REF!</definedName>
    <definedName name="артскважина1" localSheetId="5">#REF!</definedName>
    <definedName name="артскважина1" localSheetId="6">#REF!</definedName>
    <definedName name="артскважина1" localSheetId="7">#REF!</definedName>
    <definedName name="артскважина1" localSheetId="8">#REF!</definedName>
    <definedName name="артскважина1" localSheetId="9">#REF!</definedName>
    <definedName name="артскважина1" localSheetId="10">#REF!</definedName>
    <definedName name="артскважина1" localSheetId="11">#REF!</definedName>
    <definedName name="артскважина1">#REF!</definedName>
    <definedName name="артскважина2" localSheetId="0">#REF!</definedName>
    <definedName name="артскважина2" localSheetId="1">#REF!</definedName>
    <definedName name="артскважина2" localSheetId="2">#REF!</definedName>
    <definedName name="артскважина2" localSheetId="3">#REF!</definedName>
    <definedName name="артскважина2" localSheetId="4">#REF!</definedName>
    <definedName name="артскважина2" localSheetId="5">#REF!</definedName>
    <definedName name="артскважина2" localSheetId="6">#REF!</definedName>
    <definedName name="артскважина2" localSheetId="7">#REF!</definedName>
    <definedName name="артскважина2" localSheetId="8">#REF!</definedName>
    <definedName name="артскважина2" localSheetId="9">#REF!</definedName>
    <definedName name="артскважина2" localSheetId="10">#REF!</definedName>
    <definedName name="артскважина2" localSheetId="11">#REF!</definedName>
    <definedName name="артскважина2">#REF!</definedName>
    <definedName name="баня.финская" localSheetId="0">#REF!</definedName>
    <definedName name="баня.финская" localSheetId="1">#REF!</definedName>
    <definedName name="баня.финская" localSheetId="2">#REF!</definedName>
    <definedName name="баня.финская" localSheetId="3">#REF!</definedName>
    <definedName name="баня.финская" localSheetId="4">#REF!</definedName>
    <definedName name="баня.финская" localSheetId="5">#REF!</definedName>
    <definedName name="баня.финская" localSheetId="6">#REF!</definedName>
    <definedName name="баня.финская" localSheetId="7">#REF!</definedName>
    <definedName name="баня.финская" localSheetId="8">#REF!</definedName>
    <definedName name="баня.финская" localSheetId="9">#REF!</definedName>
    <definedName name="баня.финская" localSheetId="10">#REF!</definedName>
    <definedName name="баня.финская" localSheetId="11">#REF!</definedName>
    <definedName name="баня.финская">#REF!</definedName>
    <definedName name="блоквысокогодавл" localSheetId="0">#REF!</definedName>
    <definedName name="блоквысокогодавл" localSheetId="1">#REF!</definedName>
    <definedName name="блоквысокогодавл" localSheetId="2">#REF!</definedName>
    <definedName name="блоквысокогодавл" localSheetId="3">#REF!</definedName>
    <definedName name="блоквысокогодавл" localSheetId="4">#REF!</definedName>
    <definedName name="блоквысокогодавл" localSheetId="5">#REF!</definedName>
    <definedName name="блоквысокогодавл" localSheetId="6">#REF!</definedName>
    <definedName name="блоквысокогодавл" localSheetId="7">#REF!</definedName>
    <definedName name="блоквысокогодавл" localSheetId="8">#REF!</definedName>
    <definedName name="блоквысокогодавл" localSheetId="9">#REF!</definedName>
    <definedName name="блоквысокогодавл" localSheetId="10">#REF!</definedName>
    <definedName name="блоквысокогодавл" localSheetId="11">#REF!</definedName>
    <definedName name="блоквысокогодавл">#REF!</definedName>
    <definedName name="бмх" localSheetId="0">#REF!</definedName>
    <definedName name="бмх" localSheetId="1">#REF!</definedName>
    <definedName name="бмх" localSheetId="2">#REF!</definedName>
    <definedName name="бмх" localSheetId="3">#REF!</definedName>
    <definedName name="бмх" localSheetId="4">#REF!</definedName>
    <definedName name="бмх" localSheetId="5">#REF!</definedName>
    <definedName name="бмх" localSheetId="6">#REF!</definedName>
    <definedName name="бмх" localSheetId="7">#REF!</definedName>
    <definedName name="бмх" localSheetId="8">#REF!</definedName>
    <definedName name="бмх" localSheetId="9">#REF!</definedName>
    <definedName name="бмх" localSheetId="10">#REF!</definedName>
    <definedName name="бмх" localSheetId="11">#REF!</definedName>
    <definedName name="бмх">#REF!</definedName>
    <definedName name="бранденбург" localSheetId="0">#REF!</definedName>
    <definedName name="бранденбург" localSheetId="1">#REF!</definedName>
    <definedName name="бранденбург" localSheetId="2">#REF!</definedName>
    <definedName name="бранденбург" localSheetId="3">#REF!</definedName>
    <definedName name="бранденбург" localSheetId="4">#REF!</definedName>
    <definedName name="бранденбург" localSheetId="5">#REF!</definedName>
    <definedName name="бранденбург" localSheetId="6">#REF!</definedName>
    <definedName name="бранденбург" localSheetId="7">#REF!</definedName>
    <definedName name="бранденбург" localSheetId="8">#REF!</definedName>
    <definedName name="бранденбург" localSheetId="9">#REF!</definedName>
    <definedName name="бранденбург" localSheetId="10">#REF!</definedName>
    <definedName name="бранденбург" localSheetId="11">#REF!</definedName>
    <definedName name="бранденбург">#REF!</definedName>
    <definedName name="бригада.добычи" localSheetId="0">#REF!</definedName>
    <definedName name="бригада.добычи" localSheetId="1">#REF!</definedName>
    <definedName name="бригада.добычи" localSheetId="2">#REF!</definedName>
    <definedName name="бригада.добычи" localSheetId="3">#REF!</definedName>
    <definedName name="бригада.добычи" localSheetId="4">#REF!</definedName>
    <definedName name="бригада.добычи" localSheetId="5">#REF!</definedName>
    <definedName name="бригада.добычи" localSheetId="6">#REF!</definedName>
    <definedName name="бригада.добычи" localSheetId="7">#REF!</definedName>
    <definedName name="бригада.добычи" localSheetId="8">#REF!</definedName>
    <definedName name="бригада.добычи" localSheetId="9">#REF!</definedName>
    <definedName name="бригада.добычи" localSheetId="10">#REF!</definedName>
    <definedName name="бригада.добычи" localSheetId="11">#REF!</definedName>
    <definedName name="бригада.добычи">#REF!</definedName>
    <definedName name="брх1" localSheetId="0">#REF!</definedName>
    <definedName name="брх1" localSheetId="1">#REF!</definedName>
    <definedName name="брх1" localSheetId="2">#REF!</definedName>
    <definedName name="брх1" localSheetId="3">#REF!</definedName>
    <definedName name="брх1" localSheetId="4">#REF!</definedName>
    <definedName name="брх1" localSheetId="5">#REF!</definedName>
    <definedName name="брх1" localSheetId="6">#REF!</definedName>
    <definedName name="брх1" localSheetId="7">#REF!</definedName>
    <definedName name="брх1" localSheetId="8">#REF!</definedName>
    <definedName name="брх1" localSheetId="9">#REF!</definedName>
    <definedName name="брх1" localSheetId="10">#REF!</definedName>
    <definedName name="брх1" localSheetId="11">#REF!</definedName>
    <definedName name="брх1">#REF!</definedName>
    <definedName name="брх2" localSheetId="0">#REF!</definedName>
    <definedName name="брх2" localSheetId="1">#REF!</definedName>
    <definedName name="брх2" localSheetId="2">#REF!</definedName>
    <definedName name="брх2" localSheetId="3">#REF!</definedName>
    <definedName name="брх2" localSheetId="4">#REF!</definedName>
    <definedName name="брх2" localSheetId="5">#REF!</definedName>
    <definedName name="брх2" localSheetId="6">#REF!</definedName>
    <definedName name="брх2" localSheetId="7">#REF!</definedName>
    <definedName name="брх2" localSheetId="8">#REF!</definedName>
    <definedName name="брх2" localSheetId="9">#REF!</definedName>
    <definedName name="брх2" localSheetId="10">#REF!</definedName>
    <definedName name="брх2" localSheetId="11">#REF!</definedName>
    <definedName name="брх2">#REF!</definedName>
    <definedName name="вл35" localSheetId="0">#REF!</definedName>
    <definedName name="вл35" localSheetId="1">#REF!</definedName>
    <definedName name="вл35" localSheetId="2">#REF!</definedName>
    <definedName name="вл35" localSheetId="3">#REF!</definedName>
    <definedName name="вл35" localSheetId="4">#REF!</definedName>
    <definedName name="вл35" localSheetId="5">#REF!</definedName>
    <definedName name="вл35" localSheetId="6">#REF!</definedName>
    <definedName name="вл35" localSheetId="7">#REF!</definedName>
    <definedName name="вл35" localSheetId="8">#REF!</definedName>
    <definedName name="вл35" localSheetId="9">#REF!</definedName>
    <definedName name="вл35" localSheetId="10">#REF!</definedName>
    <definedName name="вл35" localSheetId="11">#REF!</definedName>
    <definedName name="вл35">#REF!</definedName>
    <definedName name="вл6" localSheetId="0">#REF!</definedName>
    <definedName name="вл6" localSheetId="1">#REF!</definedName>
    <definedName name="вл6" localSheetId="2">#REF!</definedName>
    <definedName name="вл6" localSheetId="3">#REF!</definedName>
    <definedName name="вл6" localSheetId="4">#REF!</definedName>
    <definedName name="вл6" localSheetId="5">#REF!</definedName>
    <definedName name="вл6" localSheetId="6">#REF!</definedName>
    <definedName name="вл6" localSheetId="7">#REF!</definedName>
    <definedName name="вл6" localSheetId="8">#REF!</definedName>
    <definedName name="вл6" localSheetId="9">#REF!</definedName>
    <definedName name="вл6" localSheetId="10">#REF!</definedName>
    <definedName name="вл6" localSheetId="11">#REF!</definedName>
    <definedName name="вл6">#REF!</definedName>
    <definedName name="ДНС" localSheetId="0">#REF!</definedName>
    <definedName name="ДНС" localSheetId="1">#REF!</definedName>
    <definedName name="ДНС" localSheetId="2">#REF!</definedName>
    <definedName name="ДНС" localSheetId="3">#REF!</definedName>
    <definedName name="ДНС" localSheetId="4">#REF!</definedName>
    <definedName name="ДНС" localSheetId="5">#REF!</definedName>
    <definedName name="ДНС" localSheetId="6">#REF!</definedName>
    <definedName name="ДНС" localSheetId="7">#REF!</definedName>
    <definedName name="ДНС" localSheetId="8">#REF!</definedName>
    <definedName name="ДНС" localSheetId="9">#REF!</definedName>
    <definedName name="ДНС" localSheetId="10">#REF!</definedName>
    <definedName name="ДНС" localSheetId="11">#REF!</definedName>
    <definedName name="ДНС">#REF!</definedName>
    <definedName name="задвижки" localSheetId="0">#REF!</definedName>
    <definedName name="задвижки" localSheetId="1">#REF!</definedName>
    <definedName name="задвижки" localSheetId="2">#REF!</definedName>
    <definedName name="задвижки" localSheetId="3">#REF!</definedName>
    <definedName name="задвижки" localSheetId="4">#REF!</definedName>
    <definedName name="задвижки" localSheetId="5">#REF!</definedName>
    <definedName name="задвижки" localSheetId="6">#REF!</definedName>
    <definedName name="задвижки" localSheetId="7">#REF!</definedName>
    <definedName name="задвижки" localSheetId="8">#REF!</definedName>
    <definedName name="задвижки" localSheetId="9">#REF!</definedName>
    <definedName name="задвижки" localSheetId="10">#REF!</definedName>
    <definedName name="задвижки" localSheetId="11">#REF!</definedName>
    <definedName name="задвижки">#REF!</definedName>
    <definedName name="к1" localSheetId="0">#REF!</definedName>
    <definedName name="к1" localSheetId="1">#REF!</definedName>
    <definedName name="к1" localSheetId="2">#REF!</definedName>
    <definedName name="к1" localSheetId="3">#REF!</definedName>
    <definedName name="к1" localSheetId="4">#REF!</definedName>
    <definedName name="к1" localSheetId="5">#REF!</definedName>
    <definedName name="к1" localSheetId="6">#REF!</definedName>
    <definedName name="к1" localSheetId="7">#REF!</definedName>
    <definedName name="к1" localSheetId="8">#REF!</definedName>
    <definedName name="к1" localSheetId="9">#REF!</definedName>
    <definedName name="к1" localSheetId="10">#REF!</definedName>
    <definedName name="к1" localSheetId="11">#REF!</definedName>
    <definedName name="к1">#REF!</definedName>
    <definedName name="к10" localSheetId="0">#REF!</definedName>
    <definedName name="к10" localSheetId="1">#REF!</definedName>
    <definedName name="к10" localSheetId="2">#REF!</definedName>
    <definedName name="к10" localSheetId="3">#REF!</definedName>
    <definedName name="к10" localSheetId="4">#REF!</definedName>
    <definedName name="к10" localSheetId="5">#REF!</definedName>
    <definedName name="к10" localSheetId="6">#REF!</definedName>
    <definedName name="к10" localSheetId="7">#REF!</definedName>
    <definedName name="к10" localSheetId="8">#REF!</definedName>
    <definedName name="к10" localSheetId="9">#REF!</definedName>
    <definedName name="к10" localSheetId="10">#REF!</definedName>
    <definedName name="к10" localSheetId="11">#REF!</definedName>
    <definedName name="к10">#REF!</definedName>
    <definedName name="к11" localSheetId="0">#REF!</definedName>
    <definedName name="к11" localSheetId="1">#REF!</definedName>
    <definedName name="к11" localSheetId="2">#REF!</definedName>
    <definedName name="к11" localSheetId="3">#REF!</definedName>
    <definedName name="к11" localSheetId="4">#REF!</definedName>
    <definedName name="к11" localSheetId="5">#REF!</definedName>
    <definedName name="к11" localSheetId="6">#REF!</definedName>
    <definedName name="к11" localSheetId="7">#REF!</definedName>
    <definedName name="к11" localSheetId="8">#REF!</definedName>
    <definedName name="к11" localSheetId="9">#REF!</definedName>
    <definedName name="к11" localSheetId="10">#REF!</definedName>
    <definedName name="к11" localSheetId="11">#REF!</definedName>
    <definedName name="к11">#REF!</definedName>
    <definedName name="к12" localSheetId="0">#REF!</definedName>
    <definedName name="к12" localSheetId="1">#REF!</definedName>
    <definedName name="к12" localSheetId="2">#REF!</definedName>
    <definedName name="к12" localSheetId="3">#REF!</definedName>
    <definedName name="к12" localSheetId="4">#REF!</definedName>
    <definedName name="к12" localSheetId="5">#REF!</definedName>
    <definedName name="к12" localSheetId="6">#REF!</definedName>
    <definedName name="к12" localSheetId="7">#REF!</definedName>
    <definedName name="к12" localSheetId="8">#REF!</definedName>
    <definedName name="к12" localSheetId="9">#REF!</definedName>
    <definedName name="к12" localSheetId="10">#REF!</definedName>
    <definedName name="к12" localSheetId="11">#REF!</definedName>
    <definedName name="к12">#REF!</definedName>
    <definedName name="к13" localSheetId="0">#REF!</definedName>
    <definedName name="к13" localSheetId="1">#REF!</definedName>
    <definedName name="к13" localSheetId="2">#REF!</definedName>
    <definedName name="к13" localSheetId="3">#REF!</definedName>
    <definedName name="к13" localSheetId="4">#REF!</definedName>
    <definedName name="к13" localSheetId="5">#REF!</definedName>
    <definedName name="к13" localSheetId="6">#REF!</definedName>
    <definedName name="к13" localSheetId="7">#REF!</definedName>
    <definedName name="к13" localSheetId="8">#REF!</definedName>
    <definedName name="к13" localSheetId="9">#REF!</definedName>
    <definedName name="к13" localSheetId="10">#REF!</definedName>
    <definedName name="к13" localSheetId="11">#REF!</definedName>
    <definedName name="к13">#REF!</definedName>
    <definedName name="к14" localSheetId="0">#REF!</definedName>
    <definedName name="к14" localSheetId="1">#REF!</definedName>
    <definedName name="к14" localSheetId="2">#REF!</definedName>
    <definedName name="к14" localSheetId="3">#REF!</definedName>
    <definedName name="к14" localSheetId="4">#REF!</definedName>
    <definedName name="к14" localSheetId="5">#REF!</definedName>
    <definedName name="к14" localSheetId="6">#REF!</definedName>
    <definedName name="к14" localSheetId="7">#REF!</definedName>
    <definedName name="к14" localSheetId="8">#REF!</definedName>
    <definedName name="к14" localSheetId="9">#REF!</definedName>
    <definedName name="к14" localSheetId="10">#REF!</definedName>
    <definedName name="к14" localSheetId="11">#REF!</definedName>
    <definedName name="к14">#REF!</definedName>
    <definedName name="к15" localSheetId="0">#REF!</definedName>
    <definedName name="к15" localSheetId="1">#REF!</definedName>
    <definedName name="к15" localSheetId="2">#REF!</definedName>
    <definedName name="к15" localSheetId="3">#REF!</definedName>
    <definedName name="к15" localSheetId="4">#REF!</definedName>
    <definedName name="к15" localSheetId="5">#REF!</definedName>
    <definedName name="к15" localSheetId="6">#REF!</definedName>
    <definedName name="к15" localSheetId="7">#REF!</definedName>
    <definedName name="к15" localSheetId="8">#REF!</definedName>
    <definedName name="к15" localSheetId="9">#REF!</definedName>
    <definedName name="к15" localSheetId="10">#REF!</definedName>
    <definedName name="к15" localSheetId="11">#REF!</definedName>
    <definedName name="к15">#REF!</definedName>
    <definedName name="к16" localSheetId="0">#REF!</definedName>
    <definedName name="к16" localSheetId="1">#REF!</definedName>
    <definedName name="к16" localSheetId="2">#REF!</definedName>
    <definedName name="к16" localSheetId="3">#REF!</definedName>
    <definedName name="к16" localSheetId="4">#REF!</definedName>
    <definedName name="к16" localSheetId="5">#REF!</definedName>
    <definedName name="к16" localSheetId="6">#REF!</definedName>
    <definedName name="к16" localSheetId="7">#REF!</definedName>
    <definedName name="к16" localSheetId="8">#REF!</definedName>
    <definedName name="к16" localSheetId="9">#REF!</definedName>
    <definedName name="к16" localSheetId="10">#REF!</definedName>
    <definedName name="к16" localSheetId="11">#REF!</definedName>
    <definedName name="к16">#REF!</definedName>
    <definedName name="к17" localSheetId="0">#REF!</definedName>
    <definedName name="к17" localSheetId="1">#REF!</definedName>
    <definedName name="к17" localSheetId="2">#REF!</definedName>
    <definedName name="к17" localSheetId="3">#REF!</definedName>
    <definedName name="к17" localSheetId="4">#REF!</definedName>
    <definedName name="к17" localSheetId="5">#REF!</definedName>
    <definedName name="к17" localSheetId="6">#REF!</definedName>
    <definedName name="к17" localSheetId="7">#REF!</definedName>
    <definedName name="к17" localSheetId="8">#REF!</definedName>
    <definedName name="к17" localSheetId="9">#REF!</definedName>
    <definedName name="к17" localSheetId="10">#REF!</definedName>
    <definedName name="к17" localSheetId="11">#REF!</definedName>
    <definedName name="к17">#REF!</definedName>
    <definedName name="к2" localSheetId="0">#REF!</definedName>
    <definedName name="к2" localSheetId="1">#REF!</definedName>
    <definedName name="к2" localSheetId="2">#REF!</definedName>
    <definedName name="к2" localSheetId="3">#REF!</definedName>
    <definedName name="к2" localSheetId="4">#REF!</definedName>
    <definedName name="к2" localSheetId="5">#REF!</definedName>
    <definedName name="к2" localSheetId="6">#REF!</definedName>
    <definedName name="к2" localSheetId="7">#REF!</definedName>
    <definedName name="к2" localSheetId="8">#REF!</definedName>
    <definedName name="к2" localSheetId="9">#REF!</definedName>
    <definedName name="к2" localSheetId="10">#REF!</definedName>
    <definedName name="к2" localSheetId="11">#REF!</definedName>
    <definedName name="к2">#REF!</definedName>
    <definedName name="к3" localSheetId="0">#REF!</definedName>
    <definedName name="к3" localSheetId="1">#REF!</definedName>
    <definedName name="к3" localSheetId="2">#REF!</definedName>
    <definedName name="к3" localSheetId="3">#REF!</definedName>
    <definedName name="к3" localSheetId="4">#REF!</definedName>
    <definedName name="к3" localSheetId="5">#REF!</definedName>
    <definedName name="к3" localSheetId="6">#REF!</definedName>
    <definedName name="к3" localSheetId="7">#REF!</definedName>
    <definedName name="к3" localSheetId="8">#REF!</definedName>
    <definedName name="к3" localSheetId="9">#REF!</definedName>
    <definedName name="к3" localSheetId="10">#REF!</definedName>
    <definedName name="к3" localSheetId="11">#REF!</definedName>
    <definedName name="к3">#REF!</definedName>
    <definedName name="к4" localSheetId="0">#REF!</definedName>
    <definedName name="к4" localSheetId="1">#REF!</definedName>
    <definedName name="к4" localSheetId="2">#REF!</definedName>
    <definedName name="к4" localSheetId="3">#REF!</definedName>
    <definedName name="к4" localSheetId="4">#REF!</definedName>
    <definedName name="к4" localSheetId="5">#REF!</definedName>
    <definedName name="к4" localSheetId="6">#REF!</definedName>
    <definedName name="к4" localSheetId="7">#REF!</definedName>
    <definedName name="к4" localSheetId="8">#REF!</definedName>
    <definedName name="к4" localSheetId="9">#REF!</definedName>
    <definedName name="к4" localSheetId="10">#REF!</definedName>
    <definedName name="к4" localSheetId="11">#REF!</definedName>
    <definedName name="к4">#REF!</definedName>
    <definedName name="к5" localSheetId="0">#REF!</definedName>
    <definedName name="к5" localSheetId="1">#REF!</definedName>
    <definedName name="к5" localSheetId="2">#REF!</definedName>
    <definedName name="к5" localSheetId="3">#REF!</definedName>
    <definedName name="к5" localSheetId="4">#REF!</definedName>
    <definedName name="к5" localSheetId="5">#REF!</definedName>
    <definedName name="к5" localSheetId="6">#REF!</definedName>
    <definedName name="к5" localSheetId="7">#REF!</definedName>
    <definedName name="к5" localSheetId="8">#REF!</definedName>
    <definedName name="к5" localSheetId="9">#REF!</definedName>
    <definedName name="к5" localSheetId="10">#REF!</definedName>
    <definedName name="к5" localSheetId="11">#REF!</definedName>
    <definedName name="к5">#REF!</definedName>
    <definedName name="к6" localSheetId="0">#REF!</definedName>
    <definedName name="к6" localSheetId="1">#REF!</definedName>
    <definedName name="к6" localSheetId="2">#REF!</definedName>
    <definedName name="к6" localSheetId="3">#REF!</definedName>
    <definedName name="к6" localSheetId="4">#REF!</definedName>
    <definedName name="к6" localSheetId="5">#REF!</definedName>
    <definedName name="к6" localSheetId="6">#REF!</definedName>
    <definedName name="к6" localSheetId="7">#REF!</definedName>
    <definedName name="к6" localSheetId="8">#REF!</definedName>
    <definedName name="к6" localSheetId="9">#REF!</definedName>
    <definedName name="к6" localSheetId="10">#REF!</definedName>
    <definedName name="к6" localSheetId="11">#REF!</definedName>
    <definedName name="к6">#REF!</definedName>
    <definedName name="к7" localSheetId="0">#REF!</definedName>
    <definedName name="к7" localSheetId="1">#REF!</definedName>
    <definedName name="к7" localSheetId="2">#REF!</definedName>
    <definedName name="к7" localSheetId="3">#REF!</definedName>
    <definedName name="к7" localSheetId="4">#REF!</definedName>
    <definedName name="к7" localSheetId="5">#REF!</definedName>
    <definedName name="к7" localSheetId="6">#REF!</definedName>
    <definedName name="к7" localSheetId="7">#REF!</definedName>
    <definedName name="к7" localSheetId="8">#REF!</definedName>
    <definedName name="к7" localSheetId="9">#REF!</definedName>
    <definedName name="к7" localSheetId="10">#REF!</definedName>
    <definedName name="к7" localSheetId="11">#REF!</definedName>
    <definedName name="к7">#REF!</definedName>
    <definedName name="к8" localSheetId="0">#REF!</definedName>
    <definedName name="к8" localSheetId="1">#REF!</definedName>
    <definedName name="к8" localSheetId="2">#REF!</definedName>
    <definedName name="к8" localSheetId="3">#REF!</definedName>
    <definedName name="к8" localSheetId="4">#REF!</definedName>
    <definedName name="к8" localSheetId="5">#REF!</definedName>
    <definedName name="к8" localSheetId="6">#REF!</definedName>
    <definedName name="к8" localSheetId="7">#REF!</definedName>
    <definedName name="к8" localSheetId="8">#REF!</definedName>
    <definedName name="к8" localSheetId="9">#REF!</definedName>
    <definedName name="к8" localSheetId="10">#REF!</definedName>
    <definedName name="к8" localSheetId="11">#REF!</definedName>
    <definedName name="к8">#REF!</definedName>
    <definedName name="к9" localSheetId="0">#REF!</definedName>
    <definedName name="к9" localSheetId="1">#REF!</definedName>
    <definedName name="к9" localSheetId="2">#REF!</definedName>
    <definedName name="к9" localSheetId="3">#REF!</definedName>
    <definedName name="к9" localSheetId="4">#REF!</definedName>
    <definedName name="к9" localSheetId="5">#REF!</definedName>
    <definedName name="к9" localSheetId="6">#REF!</definedName>
    <definedName name="к9" localSheetId="7">#REF!</definedName>
    <definedName name="к9" localSheetId="8">#REF!</definedName>
    <definedName name="к9" localSheetId="9">#REF!</definedName>
    <definedName name="к9" localSheetId="10">#REF!</definedName>
    <definedName name="к9" localSheetId="11">#REF!</definedName>
    <definedName name="к9">#REF!</definedName>
    <definedName name="КЛ6" localSheetId="0">#REF!</definedName>
    <definedName name="КЛ6" localSheetId="1">#REF!</definedName>
    <definedName name="КЛ6" localSheetId="2">#REF!</definedName>
    <definedName name="КЛ6" localSheetId="3">#REF!</definedName>
    <definedName name="КЛ6" localSheetId="4">#REF!</definedName>
    <definedName name="КЛ6" localSheetId="5">#REF!</definedName>
    <definedName name="КЛ6" localSheetId="6">#REF!</definedName>
    <definedName name="КЛ6" localSheetId="7">#REF!</definedName>
    <definedName name="КЛ6" localSheetId="8">#REF!</definedName>
    <definedName name="КЛ6" localSheetId="9">#REF!</definedName>
    <definedName name="КЛ6" localSheetId="10">#REF!</definedName>
    <definedName name="КЛ6" localSheetId="11">#REF!</definedName>
    <definedName name="КЛ6">#REF!</definedName>
    <definedName name="КНС" localSheetId="0">#REF!</definedName>
    <definedName name="КНС" localSheetId="1">#REF!</definedName>
    <definedName name="КНС" localSheetId="2">#REF!</definedName>
    <definedName name="КНС" localSheetId="3">#REF!</definedName>
    <definedName name="КНС" localSheetId="4">#REF!</definedName>
    <definedName name="КНС" localSheetId="5">#REF!</definedName>
    <definedName name="КНС" localSheetId="6">#REF!</definedName>
    <definedName name="КНС" localSheetId="7">#REF!</definedName>
    <definedName name="КНС" localSheetId="8">#REF!</definedName>
    <definedName name="КНС" localSheetId="9">#REF!</definedName>
    <definedName name="КНС" localSheetId="10">#REF!</definedName>
    <definedName name="КНС" localSheetId="11">#REF!</definedName>
    <definedName name="КНС">#REF!</definedName>
    <definedName name="компрессорная" localSheetId="0">#REF!</definedName>
    <definedName name="компрессорная" localSheetId="1">#REF!</definedName>
    <definedName name="компрессорная" localSheetId="2">#REF!</definedName>
    <definedName name="компрессорная" localSheetId="3">#REF!</definedName>
    <definedName name="компрессорная" localSheetId="4">#REF!</definedName>
    <definedName name="компрессорная" localSheetId="5">#REF!</definedName>
    <definedName name="компрессорная" localSheetId="6">#REF!</definedName>
    <definedName name="компрессорная" localSheetId="7">#REF!</definedName>
    <definedName name="компрессорная" localSheetId="8">#REF!</definedName>
    <definedName name="компрессорная" localSheetId="9">#REF!</definedName>
    <definedName name="компрессорная" localSheetId="10">#REF!</definedName>
    <definedName name="компрессорная" localSheetId="11">#REF!</definedName>
    <definedName name="компрессорная">#REF!</definedName>
    <definedName name="кос" localSheetId="0">#REF!</definedName>
    <definedName name="кос" localSheetId="1">#REF!</definedName>
    <definedName name="кос" localSheetId="2">#REF!</definedName>
    <definedName name="кос" localSheetId="3">#REF!</definedName>
    <definedName name="кос" localSheetId="4">#REF!</definedName>
    <definedName name="кос" localSheetId="5">#REF!</definedName>
    <definedName name="кос" localSheetId="6">#REF!</definedName>
    <definedName name="кос" localSheetId="7">#REF!</definedName>
    <definedName name="кос" localSheetId="8">#REF!</definedName>
    <definedName name="кос" localSheetId="9">#REF!</definedName>
    <definedName name="кос" localSheetId="10">#REF!</definedName>
    <definedName name="кос" localSheetId="11">#REF!</definedName>
    <definedName name="кос">#REF!</definedName>
    <definedName name="котельная" localSheetId="0">#REF!</definedName>
    <definedName name="котельная" localSheetId="1">#REF!</definedName>
    <definedName name="котельная" localSheetId="2">#REF!</definedName>
    <definedName name="котельная" localSheetId="3">#REF!</definedName>
    <definedName name="котельная" localSheetId="4">#REF!</definedName>
    <definedName name="котельная" localSheetId="5">#REF!</definedName>
    <definedName name="котельная" localSheetId="6">#REF!</definedName>
    <definedName name="котельная" localSheetId="7">#REF!</definedName>
    <definedName name="котельная" localSheetId="8">#REF!</definedName>
    <definedName name="котельная" localSheetId="9">#REF!</definedName>
    <definedName name="котельная" localSheetId="10">#REF!</definedName>
    <definedName name="котельная" localSheetId="11">#REF!</definedName>
    <definedName name="котельная">#REF!</definedName>
    <definedName name="ктпн" localSheetId="0">#REF!</definedName>
    <definedName name="ктпн" localSheetId="1">#REF!</definedName>
    <definedName name="ктпн" localSheetId="2">#REF!</definedName>
    <definedName name="ктпн" localSheetId="3">#REF!</definedName>
    <definedName name="ктпн" localSheetId="4">#REF!</definedName>
    <definedName name="ктпн" localSheetId="5">#REF!</definedName>
    <definedName name="ктпн" localSheetId="6">#REF!</definedName>
    <definedName name="ктпн" localSheetId="7">#REF!</definedName>
    <definedName name="ктпн" localSheetId="8">#REF!</definedName>
    <definedName name="ктпн" localSheetId="9">#REF!</definedName>
    <definedName name="ктпн" localSheetId="10">#REF!</definedName>
    <definedName name="ктпн" localSheetId="11">#REF!</definedName>
    <definedName name="ктпн">#REF!</definedName>
    <definedName name="КТПНрадуж" localSheetId="0">#REF!</definedName>
    <definedName name="КТПНрадуж" localSheetId="1">#REF!</definedName>
    <definedName name="КТПНрадуж" localSheetId="2">#REF!</definedName>
    <definedName name="КТПНрадуж" localSheetId="3">#REF!</definedName>
    <definedName name="КТПНрадуж" localSheetId="4">#REF!</definedName>
    <definedName name="КТПНрадуж" localSheetId="5">#REF!</definedName>
    <definedName name="КТПНрадуж" localSheetId="6">#REF!</definedName>
    <definedName name="КТПНрадуж" localSheetId="7">#REF!</definedName>
    <definedName name="КТПНрадуж" localSheetId="8">#REF!</definedName>
    <definedName name="КТПНрадуж" localSheetId="9">#REF!</definedName>
    <definedName name="КТПНрадуж" localSheetId="10">#REF!</definedName>
    <definedName name="КТПНрадуж" localSheetId="11">#REF!</definedName>
    <definedName name="КТПНрадуж">#REF!</definedName>
    <definedName name="КТПНунимо" localSheetId="0">#REF!</definedName>
    <definedName name="КТПНунимо" localSheetId="1">#REF!</definedName>
    <definedName name="КТПНунимо" localSheetId="2">#REF!</definedName>
    <definedName name="КТПНунимо" localSheetId="3">#REF!</definedName>
    <definedName name="КТПНунимо" localSheetId="4">#REF!</definedName>
    <definedName name="КТПНунимо" localSheetId="5">#REF!</definedName>
    <definedName name="КТПНунимо" localSheetId="6">#REF!</definedName>
    <definedName name="КТПНунимо" localSheetId="7">#REF!</definedName>
    <definedName name="КТПНунимо" localSheetId="8">#REF!</definedName>
    <definedName name="КТПНунимо" localSheetId="9">#REF!</definedName>
    <definedName name="КТПНунимо" localSheetId="10">#REF!</definedName>
    <definedName name="КТПНунимо" localSheetId="11">#REF!</definedName>
    <definedName name="КТПНунимо">#REF!</definedName>
    <definedName name="н1" localSheetId="0">#REF!</definedName>
    <definedName name="н1" localSheetId="1">#REF!</definedName>
    <definedName name="н1" localSheetId="2">#REF!</definedName>
    <definedName name="н1" localSheetId="3">#REF!</definedName>
    <definedName name="н1" localSheetId="4">#REF!</definedName>
    <definedName name="н1" localSheetId="5">#REF!</definedName>
    <definedName name="н1" localSheetId="6">#REF!</definedName>
    <definedName name="н1" localSheetId="7">#REF!</definedName>
    <definedName name="н1" localSheetId="8">#REF!</definedName>
    <definedName name="н1" localSheetId="9">#REF!</definedName>
    <definedName name="н1" localSheetId="10">#REF!</definedName>
    <definedName name="н1" localSheetId="11">#REF!</definedName>
    <definedName name="н1">#REF!</definedName>
    <definedName name="н10" localSheetId="0">#REF!</definedName>
    <definedName name="н10" localSheetId="1">#REF!</definedName>
    <definedName name="н10" localSheetId="2">#REF!</definedName>
    <definedName name="н10" localSheetId="3">#REF!</definedName>
    <definedName name="н10" localSheetId="4">#REF!</definedName>
    <definedName name="н10" localSheetId="5">#REF!</definedName>
    <definedName name="н10" localSheetId="6">#REF!</definedName>
    <definedName name="н10" localSheetId="7">#REF!</definedName>
    <definedName name="н10" localSheetId="8">#REF!</definedName>
    <definedName name="н10" localSheetId="9">#REF!</definedName>
    <definedName name="н10" localSheetId="10">#REF!</definedName>
    <definedName name="н10" localSheetId="11">#REF!</definedName>
    <definedName name="н10">#REF!</definedName>
    <definedName name="н12" localSheetId="0">#REF!</definedName>
    <definedName name="н12" localSheetId="1">#REF!</definedName>
    <definedName name="н12" localSheetId="2">#REF!</definedName>
    <definedName name="н12" localSheetId="3">#REF!</definedName>
    <definedName name="н12" localSheetId="4">#REF!</definedName>
    <definedName name="н12" localSheetId="5">#REF!</definedName>
    <definedName name="н12" localSheetId="6">#REF!</definedName>
    <definedName name="н12" localSheetId="7">#REF!</definedName>
    <definedName name="н12" localSheetId="8">#REF!</definedName>
    <definedName name="н12" localSheetId="9">#REF!</definedName>
    <definedName name="н12" localSheetId="10">#REF!</definedName>
    <definedName name="н12" localSheetId="11">#REF!</definedName>
    <definedName name="н12">#REF!</definedName>
    <definedName name="н13" localSheetId="0">#REF!</definedName>
    <definedName name="н13" localSheetId="1">#REF!</definedName>
    <definedName name="н13" localSheetId="2">#REF!</definedName>
    <definedName name="н13" localSheetId="3">#REF!</definedName>
    <definedName name="н13" localSheetId="4">#REF!</definedName>
    <definedName name="н13" localSheetId="5">#REF!</definedName>
    <definedName name="н13" localSheetId="6">#REF!</definedName>
    <definedName name="н13" localSheetId="7">#REF!</definedName>
    <definedName name="н13" localSheetId="8">#REF!</definedName>
    <definedName name="н13" localSheetId="9">#REF!</definedName>
    <definedName name="н13" localSheetId="10">#REF!</definedName>
    <definedName name="н13" localSheetId="11">#REF!</definedName>
    <definedName name="н13">#REF!</definedName>
    <definedName name="н2" localSheetId="0">#REF!</definedName>
    <definedName name="н2" localSheetId="1">#REF!</definedName>
    <definedName name="н2" localSheetId="2">#REF!</definedName>
    <definedName name="н2" localSheetId="3">#REF!</definedName>
    <definedName name="н2" localSheetId="4">#REF!</definedName>
    <definedName name="н2" localSheetId="5">#REF!</definedName>
    <definedName name="н2" localSheetId="6">#REF!</definedName>
    <definedName name="н2" localSheetId="7">#REF!</definedName>
    <definedName name="н2" localSheetId="8">#REF!</definedName>
    <definedName name="н2" localSheetId="9">#REF!</definedName>
    <definedName name="н2" localSheetId="10">#REF!</definedName>
    <definedName name="н2" localSheetId="11">#REF!</definedName>
    <definedName name="н2">#REF!</definedName>
    <definedName name="н3" localSheetId="0">#REF!</definedName>
    <definedName name="н3" localSheetId="1">#REF!</definedName>
    <definedName name="н3" localSheetId="2">#REF!</definedName>
    <definedName name="н3" localSheetId="3">#REF!</definedName>
    <definedName name="н3" localSheetId="4">#REF!</definedName>
    <definedName name="н3" localSheetId="5">#REF!</definedName>
    <definedName name="н3" localSheetId="6">#REF!</definedName>
    <definedName name="н3" localSheetId="7">#REF!</definedName>
    <definedName name="н3" localSheetId="8">#REF!</definedName>
    <definedName name="н3" localSheetId="9">#REF!</definedName>
    <definedName name="н3" localSheetId="10">#REF!</definedName>
    <definedName name="н3" localSheetId="11">#REF!</definedName>
    <definedName name="н3">#REF!</definedName>
    <definedName name="н4" localSheetId="0">#REF!</definedName>
    <definedName name="н4" localSheetId="1">#REF!</definedName>
    <definedName name="н4" localSheetId="2">#REF!</definedName>
    <definedName name="н4" localSheetId="3">#REF!</definedName>
    <definedName name="н4" localSheetId="4">#REF!</definedName>
    <definedName name="н4" localSheetId="5">#REF!</definedName>
    <definedName name="н4" localSheetId="6">#REF!</definedName>
    <definedName name="н4" localSheetId="7">#REF!</definedName>
    <definedName name="н4" localSheetId="8">#REF!</definedName>
    <definedName name="н4" localSheetId="9">#REF!</definedName>
    <definedName name="н4" localSheetId="10">#REF!</definedName>
    <definedName name="н4" localSheetId="11">#REF!</definedName>
    <definedName name="н4">#REF!</definedName>
    <definedName name="наружное.освещение.ж.п." localSheetId="0">#REF!</definedName>
    <definedName name="наружное.освещение.ж.п." localSheetId="1">#REF!</definedName>
    <definedName name="наружное.освещение.ж.п." localSheetId="2">#REF!</definedName>
    <definedName name="наружное.освещение.ж.п." localSheetId="3">#REF!</definedName>
    <definedName name="наружное.освещение.ж.п." localSheetId="4">#REF!</definedName>
    <definedName name="наружное.освещение.ж.п." localSheetId="5">#REF!</definedName>
    <definedName name="наружное.освещение.ж.п." localSheetId="6">#REF!</definedName>
    <definedName name="наружное.освещение.ж.п." localSheetId="7">#REF!</definedName>
    <definedName name="наружное.освещение.ж.п." localSheetId="8">#REF!</definedName>
    <definedName name="наружное.освещение.ж.п." localSheetId="9">#REF!</definedName>
    <definedName name="наружное.освещение.ж.п." localSheetId="10">#REF!</definedName>
    <definedName name="наружное.освещение.ж.п." localSheetId="11">#REF!</definedName>
    <definedName name="наружное.освещение.ж.п.">#REF!</definedName>
    <definedName name="насос.2подёма" localSheetId="0">#REF!</definedName>
    <definedName name="насос.2подёма" localSheetId="1">#REF!</definedName>
    <definedName name="насос.2подёма" localSheetId="2">#REF!</definedName>
    <definedName name="насос.2подёма" localSheetId="3">#REF!</definedName>
    <definedName name="насос.2подёма" localSheetId="4">#REF!</definedName>
    <definedName name="насос.2подёма" localSheetId="5">#REF!</definedName>
    <definedName name="насос.2подёма" localSheetId="6">#REF!</definedName>
    <definedName name="насос.2подёма" localSheetId="7">#REF!</definedName>
    <definedName name="насос.2подёма" localSheetId="8">#REF!</definedName>
    <definedName name="насос.2подёма" localSheetId="9">#REF!</definedName>
    <definedName name="насос.2подёма" localSheetId="10">#REF!</definedName>
    <definedName name="насос.2подёма" localSheetId="11">#REF!</definedName>
    <definedName name="насос.2подёма">#REF!</definedName>
    <definedName name="нефтеналив" localSheetId="0">#REF!</definedName>
    <definedName name="нефтеналив" localSheetId="1">#REF!</definedName>
    <definedName name="нефтеналив" localSheetId="2">#REF!</definedName>
    <definedName name="нефтеналив" localSheetId="3">#REF!</definedName>
    <definedName name="нефтеналив" localSheetId="4">#REF!</definedName>
    <definedName name="нефтеналив" localSheetId="5">#REF!</definedName>
    <definedName name="нефтеналив" localSheetId="6">#REF!</definedName>
    <definedName name="нефтеналив" localSheetId="7">#REF!</definedName>
    <definedName name="нефтеналив" localSheetId="8">#REF!</definedName>
    <definedName name="нефтеналив" localSheetId="9">#REF!</definedName>
    <definedName name="нефтеналив" localSheetId="10">#REF!</definedName>
    <definedName name="нефтеналив" localSheetId="11">#REF!</definedName>
    <definedName name="нефтеналив">#REF!</definedName>
    <definedName name="опер.станции.обезж" localSheetId="0">#REF!</definedName>
    <definedName name="опер.станции.обезж" localSheetId="1">#REF!</definedName>
    <definedName name="опер.станции.обезж" localSheetId="2">#REF!</definedName>
    <definedName name="опер.станции.обезж" localSheetId="3">#REF!</definedName>
    <definedName name="опер.станции.обезж" localSheetId="4">#REF!</definedName>
    <definedName name="опер.станции.обезж" localSheetId="5">#REF!</definedName>
    <definedName name="опер.станции.обезж" localSheetId="6">#REF!</definedName>
    <definedName name="опер.станции.обезж" localSheetId="7">#REF!</definedName>
    <definedName name="опер.станции.обезж" localSheetId="8">#REF!</definedName>
    <definedName name="опер.станции.обезж" localSheetId="9">#REF!</definedName>
    <definedName name="опер.станции.обезж" localSheetId="10">#REF!</definedName>
    <definedName name="опер.станции.обезж" localSheetId="11">#REF!</definedName>
    <definedName name="опер.станции.обезж">#REF!</definedName>
    <definedName name="операторная.днс" localSheetId="0">#REF!</definedName>
    <definedName name="операторная.днс" localSheetId="1">#REF!</definedName>
    <definedName name="операторная.днс" localSheetId="2">#REF!</definedName>
    <definedName name="операторная.днс" localSheetId="3">#REF!</definedName>
    <definedName name="операторная.днс" localSheetId="4">#REF!</definedName>
    <definedName name="операторная.днс" localSheetId="5">#REF!</definedName>
    <definedName name="операторная.днс" localSheetId="6">#REF!</definedName>
    <definedName name="операторная.днс" localSheetId="7">#REF!</definedName>
    <definedName name="операторная.днс" localSheetId="8">#REF!</definedName>
    <definedName name="операторная.днс" localSheetId="9">#REF!</definedName>
    <definedName name="операторная.днс" localSheetId="10">#REF!</definedName>
    <definedName name="операторная.днс" localSheetId="11">#REF!</definedName>
    <definedName name="операторная.днс">#REF!</definedName>
    <definedName name="операторная.кнс" localSheetId="0">#REF!</definedName>
    <definedName name="операторная.кнс" localSheetId="1">#REF!</definedName>
    <definedName name="операторная.кнс" localSheetId="2">#REF!</definedName>
    <definedName name="операторная.кнс" localSheetId="3">#REF!</definedName>
    <definedName name="операторная.кнс" localSheetId="4">#REF!</definedName>
    <definedName name="операторная.кнс" localSheetId="5">#REF!</definedName>
    <definedName name="операторная.кнс" localSheetId="6">#REF!</definedName>
    <definedName name="операторная.кнс" localSheetId="7">#REF!</definedName>
    <definedName name="операторная.кнс" localSheetId="8">#REF!</definedName>
    <definedName name="операторная.кнс" localSheetId="9">#REF!</definedName>
    <definedName name="операторная.кнс" localSheetId="10">#REF!</definedName>
    <definedName name="операторная.кнс" localSheetId="11">#REF!</definedName>
    <definedName name="операторная.кнс">#REF!</definedName>
    <definedName name="прожекторные.мачты" localSheetId="0">#REF!</definedName>
    <definedName name="прожекторные.мачты" localSheetId="1">#REF!</definedName>
    <definedName name="прожекторные.мачты" localSheetId="2">#REF!</definedName>
    <definedName name="прожекторные.мачты" localSheetId="3">#REF!</definedName>
    <definedName name="прожекторные.мачты" localSheetId="4">#REF!</definedName>
    <definedName name="прожекторные.мачты" localSheetId="5">#REF!</definedName>
    <definedName name="прожекторные.мачты" localSheetId="6">#REF!</definedName>
    <definedName name="прожекторные.мачты" localSheetId="7">#REF!</definedName>
    <definedName name="прожекторные.мачты" localSheetId="8">#REF!</definedName>
    <definedName name="прожекторные.мачты" localSheetId="9">#REF!</definedName>
    <definedName name="прожекторные.мачты" localSheetId="10">#REF!</definedName>
    <definedName name="прожекторные.мачты" localSheetId="11">#REF!</definedName>
    <definedName name="прожекторные.мачты">#REF!</definedName>
    <definedName name="проходная" localSheetId="0">#REF!</definedName>
    <definedName name="проходная" localSheetId="1">#REF!</definedName>
    <definedName name="проходная" localSheetId="2">#REF!</definedName>
    <definedName name="проходная" localSheetId="3">#REF!</definedName>
    <definedName name="проходная" localSheetId="4">#REF!</definedName>
    <definedName name="проходная" localSheetId="5">#REF!</definedName>
    <definedName name="проходная" localSheetId="6">#REF!</definedName>
    <definedName name="проходная" localSheetId="7">#REF!</definedName>
    <definedName name="проходная" localSheetId="8">#REF!</definedName>
    <definedName name="проходная" localSheetId="9">#REF!</definedName>
    <definedName name="проходная" localSheetId="10">#REF!</definedName>
    <definedName name="проходная" localSheetId="11">#REF!</definedName>
    <definedName name="проходная">#REF!</definedName>
    <definedName name="пст" localSheetId="0">#REF!</definedName>
    <definedName name="пст" localSheetId="1">#REF!</definedName>
    <definedName name="пст" localSheetId="2">#REF!</definedName>
    <definedName name="пст" localSheetId="3">#REF!</definedName>
    <definedName name="пст" localSheetId="4">#REF!</definedName>
    <definedName name="пст" localSheetId="5">#REF!</definedName>
    <definedName name="пст" localSheetId="6">#REF!</definedName>
    <definedName name="пст" localSheetId="7">#REF!</definedName>
    <definedName name="пст" localSheetId="8">#REF!</definedName>
    <definedName name="пст" localSheetId="9">#REF!</definedName>
    <definedName name="пст" localSheetId="10">#REF!</definedName>
    <definedName name="пст" localSheetId="11">#REF!</definedName>
    <definedName name="пст">#REF!</definedName>
    <definedName name="р1015" localSheetId="0">#REF!</definedName>
    <definedName name="р1015" localSheetId="1">#REF!</definedName>
    <definedName name="р1015" localSheetId="2">#REF!</definedName>
    <definedName name="р1015" localSheetId="3">#REF!</definedName>
    <definedName name="р1015" localSheetId="4">#REF!</definedName>
    <definedName name="р1015" localSheetId="5">#REF!</definedName>
    <definedName name="р1015" localSheetId="6">#REF!</definedName>
    <definedName name="р1015" localSheetId="7">#REF!</definedName>
    <definedName name="р1015" localSheetId="8">#REF!</definedName>
    <definedName name="р1015" localSheetId="9">#REF!</definedName>
    <definedName name="р1015" localSheetId="10">#REF!</definedName>
    <definedName name="р1015" localSheetId="11">#REF!</definedName>
    <definedName name="р1015">#REF!</definedName>
    <definedName name="р1016" localSheetId="0">#REF!</definedName>
    <definedName name="р1016" localSheetId="1">#REF!</definedName>
    <definedName name="р1016" localSheetId="2">#REF!</definedName>
    <definedName name="р1016" localSheetId="3">#REF!</definedName>
    <definedName name="р1016" localSheetId="4">#REF!</definedName>
    <definedName name="р1016" localSheetId="5">#REF!</definedName>
    <definedName name="р1016" localSheetId="6">#REF!</definedName>
    <definedName name="р1016" localSheetId="7">#REF!</definedName>
    <definedName name="р1016" localSheetId="8">#REF!</definedName>
    <definedName name="р1016" localSheetId="9">#REF!</definedName>
    <definedName name="р1016" localSheetId="10">#REF!</definedName>
    <definedName name="р1016" localSheetId="11">#REF!</definedName>
    <definedName name="р1016">#REF!</definedName>
    <definedName name="р1092" localSheetId="0">#REF!</definedName>
    <definedName name="р1092" localSheetId="1">#REF!</definedName>
    <definedName name="р1092" localSheetId="2">#REF!</definedName>
    <definedName name="р1092" localSheetId="3">#REF!</definedName>
    <definedName name="р1092" localSheetId="4">#REF!</definedName>
    <definedName name="р1092" localSheetId="5">#REF!</definedName>
    <definedName name="р1092" localSheetId="6">#REF!</definedName>
    <definedName name="р1092" localSheetId="7">#REF!</definedName>
    <definedName name="р1092" localSheetId="8">#REF!</definedName>
    <definedName name="р1092" localSheetId="9">#REF!</definedName>
    <definedName name="р1092" localSheetId="10">#REF!</definedName>
    <definedName name="р1092" localSheetId="11">#REF!</definedName>
    <definedName name="р1092">#REF!</definedName>
    <definedName name="РУ6КНСЛЕ" localSheetId="0">#REF!</definedName>
    <definedName name="РУ6КНСЛЕ" localSheetId="1">#REF!</definedName>
    <definedName name="РУ6КНСЛЕ" localSheetId="2">#REF!</definedName>
    <definedName name="РУ6КНСЛЕ" localSheetId="3">#REF!</definedName>
    <definedName name="РУ6КНСЛЕ" localSheetId="4">#REF!</definedName>
    <definedName name="РУ6КНСЛЕ" localSheetId="5">#REF!</definedName>
    <definedName name="РУ6КНСЛЕ" localSheetId="6">#REF!</definedName>
    <definedName name="РУ6КНСЛЕ" localSheetId="7">#REF!</definedName>
    <definedName name="РУ6КНСЛЕ" localSheetId="8">#REF!</definedName>
    <definedName name="РУ6КНСЛЕ" localSheetId="9">#REF!</definedName>
    <definedName name="РУ6КНСЛЕ" localSheetId="10">#REF!</definedName>
    <definedName name="РУ6КНСЛЕ" localSheetId="11">#REF!</definedName>
    <definedName name="РУ6КНСЛЕ">#REF!</definedName>
    <definedName name="СД" localSheetId="0">#REF!</definedName>
    <definedName name="СД" localSheetId="1">#REF!</definedName>
    <definedName name="СД" localSheetId="2">#REF!</definedName>
    <definedName name="СД" localSheetId="3">#REF!</definedName>
    <definedName name="СД" localSheetId="4">#REF!</definedName>
    <definedName name="СД" localSheetId="5">#REF!</definedName>
    <definedName name="СД" localSheetId="6">#REF!</definedName>
    <definedName name="СД" localSheetId="7">#REF!</definedName>
    <definedName name="СД" localSheetId="8">#REF!</definedName>
    <definedName name="СД" localSheetId="9">#REF!</definedName>
    <definedName name="СД" localSheetId="10">#REF!</definedName>
    <definedName name="СД" localSheetId="11">#REF!</definedName>
    <definedName name="СД">#REF!</definedName>
    <definedName name="склад.цпс" localSheetId="0">#REF!</definedName>
    <definedName name="склад.цпс" localSheetId="1">#REF!</definedName>
    <definedName name="склад.цпс" localSheetId="2">#REF!</definedName>
    <definedName name="склад.цпс" localSheetId="3">#REF!</definedName>
    <definedName name="склад.цпс" localSheetId="4">#REF!</definedName>
    <definedName name="склад.цпс" localSheetId="5">#REF!</definedName>
    <definedName name="склад.цпс" localSheetId="6">#REF!</definedName>
    <definedName name="склад.цпс" localSheetId="7">#REF!</definedName>
    <definedName name="склад.цпс" localSheetId="8">#REF!</definedName>
    <definedName name="склад.цпс" localSheetId="9">#REF!</definedName>
    <definedName name="склад.цпс" localSheetId="10">#REF!</definedName>
    <definedName name="склад.цпс" localSheetId="11">#REF!</definedName>
    <definedName name="склад.цпс">#REF!</definedName>
    <definedName name="слесарка.цпс" localSheetId="0">#REF!</definedName>
    <definedName name="слесарка.цпс" localSheetId="1">#REF!</definedName>
    <definedName name="слесарка.цпс" localSheetId="2">#REF!</definedName>
    <definedName name="слесарка.цпс" localSheetId="3">#REF!</definedName>
    <definedName name="слесарка.цпс" localSheetId="4">#REF!</definedName>
    <definedName name="слесарка.цпс" localSheetId="5">#REF!</definedName>
    <definedName name="слесарка.цпс" localSheetId="6">#REF!</definedName>
    <definedName name="слесарка.цпс" localSheetId="7">#REF!</definedName>
    <definedName name="слесарка.цпс" localSheetId="8">#REF!</definedName>
    <definedName name="слесарка.цпс" localSheetId="9">#REF!</definedName>
    <definedName name="слесарка.цпс" localSheetId="10">#REF!</definedName>
    <definedName name="слесарка.цпс" localSheetId="11">#REF!</definedName>
    <definedName name="слесарка.цпс">#REF!</definedName>
    <definedName name="стан.обезж.1" localSheetId="0">#REF!</definedName>
    <definedName name="стан.обезж.1" localSheetId="1">#REF!</definedName>
    <definedName name="стан.обезж.1" localSheetId="2">#REF!</definedName>
    <definedName name="стан.обезж.1" localSheetId="3">#REF!</definedName>
    <definedName name="стан.обезж.1" localSheetId="4">#REF!</definedName>
    <definedName name="стан.обезж.1" localSheetId="5">#REF!</definedName>
    <definedName name="стан.обезж.1" localSheetId="6">#REF!</definedName>
    <definedName name="стан.обезж.1" localSheetId="7">#REF!</definedName>
    <definedName name="стан.обезж.1" localSheetId="8">#REF!</definedName>
    <definedName name="стан.обезж.1" localSheetId="9">#REF!</definedName>
    <definedName name="стан.обезж.1" localSheetId="10">#REF!</definedName>
    <definedName name="стан.обезж.1" localSheetId="11">#REF!</definedName>
    <definedName name="стан.обезж.1">#REF!</definedName>
    <definedName name="станция.обезж.2" localSheetId="0">#REF!</definedName>
    <definedName name="станция.обезж.2" localSheetId="1">#REF!</definedName>
    <definedName name="станция.обезж.2" localSheetId="2">#REF!</definedName>
    <definedName name="станция.обезж.2" localSheetId="3">#REF!</definedName>
    <definedName name="станция.обезж.2" localSheetId="4">#REF!</definedName>
    <definedName name="станция.обезж.2" localSheetId="5">#REF!</definedName>
    <definedName name="станция.обезж.2" localSheetId="6">#REF!</definedName>
    <definedName name="станция.обезж.2" localSheetId="7">#REF!</definedName>
    <definedName name="станция.обезж.2" localSheetId="8">#REF!</definedName>
    <definedName name="станция.обезж.2" localSheetId="9">#REF!</definedName>
    <definedName name="станция.обезж.2" localSheetId="10">#REF!</definedName>
    <definedName name="станция.обезж.2" localSheetId="11">#REF!</definedName>
    <definedName name="станция.обезж.2">#REF!</definedName>
    <definedName name="столовая" localSheetId="0">#REF!</definedName>
    <definedName name="столовая" localSheetId="1">#REF!</definedName>
    <definedName name="столовая" localSheetId="2">#REF!</definedName>
    <definedName name="столовая" localSheetId="3">#REF!</definedName>
    <definedName name="столовая" localSheetId="4">#REF!</definedName>
    <definedName name="столовая" localSheetId="5">#REF!</definedName>
    <definedName name="столовая" localSheetId="6">#REF!</definedName>
    <definedName name="столовая" localSheetId="7">#REF!</definedName>
    <definedName name="столовая" localSheetId="8">#REF!</definedName>
    <definedName name="столовая" localSheetId="9">#REF!</definedName>
    <definedName name="столовая" localSheetId="10">#REF!</definedName>
    <definedName name="столовая" localSheetId="11">#REF!</definedName>
    <definedName name="столовая">#REF!</definedName>
    <definedName name="ТПплощадка" localSheetId="0">#REF!</definedName>
    <definedName name="ТПплощадка" localSheetId="1">#REF!</definedName>
    <definedName name="ТПплощадка" localSheetId="2">#REF!</definedName>
    <definedName name="ТПплощадка" localSheetId="3">#REF!</definedName>
    <definedName name="ТПплощадка" localSheetId="4">#REF!</definedName>
    <definedName name="ТПплощадка" localSheetId="5">#REF!</definedName>
    <definedName name="ТПплощадка" localSheetId="6">#REF!</definedName>
    <definedName name="ТПплощадка" localSheetId="7">#REF!</definedName>
    <definedName name="ТПплощадка" localSheetId="8">#REF!</definedName>
    <definedName name="ТПплощадка" localSheetId="9">#REF!</definedName>
    <definedName name="ТПплощадка" localSheetId="10">#REF!</definedName>
    <definedName name="ТПплощадка" localSheetId="11">#REF!</definedName>
    <definedName name="ТПплощадка">#REF!</definedName>
    <definedName name="ТХУ" localSheetId="0">#REF!</definedName>
    <definedName name="ТХУ" localSheetId="1">#REF!</definedName>
    <definedName name="ТХУ" localSheetId="2">#REF!</definedName>
    <definedName name="ТХУ" localSheetId="3">#REF!</definedName>
    <definedName name="ТХУ" localSheetId="4">#REF!</definedName>
    <definedName name="ТХУ" localSheetId="5">#REF!</definedName>
    <definedName name="ТХУ" localSheetId="6">#REF!</definedName>
    <definedName name="ТХУ" localSheetId="7">#REF!</definedName>
    <definedName name="ТХУ" localSheetId="8">#REF!</definedName>
    <definedName name="ТХУ" localSheetId="9">#REF!</definedName>
    <definedName name="ТХУ" localSheetId="10">#REF!</definedName>
    <definedName name="ТХУ" localSheetId="11">#REF!</definedName>
    <definedName name="ТХУ">#REF!</definedName>
    <definedName name="узел.учёта.нефти" localSheetId="0">#REF!</definedName>
    <definedName name="узел.учёта.нефти" localSheetId="1">#REF!</definedName>
    <definedName name="узел.учёта.нефти" localSheetId="2">#REF!</definedName>
    <definedName name="узел.учёта.нефти" localSheetId="3">#REF!</definedName>
    <definedName name="узел.учёта.нефти" localSheetId="4">#REF!</definedName>
    <definedName name="узел.учёта.нефти" localSheetId="5">#REF!</definedName>
    <definedName name="узел.учёта.нефти" localSheetId="6">#REF!</definedName>
    <definedName name="узел.учёта.нефти" localSheetId="7">#REF!</definedName>
    <definedName name="узел.учёта.нефти" localSheetId="8">#REF!</definedName>
    <definedName name="узел.учёта.нефти" localSheetId="9">#REF!</definedName>
    <definedName name="узел.учёта.нефти" localSheetId="10">#REF!</definedName>
    <definedName name="узел.учёта.нефти" localSheetId="11">#REF!</definedName>
    <definedName name="узел.учёта.нефти">#REF!</definedName>
    <definedName name="химлаборатория" localSheetId="0">#REF!</definedName>
    <definedName name="химлаборатория" localSheetId="1">#REF!</definedName>
    <definedName name="химлаборатория" localSheetId="2">#REF!</definedName>
    <definedName name="химлаборатория" localSheetId="3">#REF!</definedName>
    <definedName name="химлаборатория" localSheetId="4">#REF!</definedName>
    <definedName name="химлаборатория" localSheetId="5">#REF!</definedName>
    <definedName name="химлаборатория" localSheetId="6">#REF!</definedName>
    <definedName name="химлаборатория" localSheetId="7">#REF!</definedName>
    <definedName name="химлаборатория" localSheetId="8">#REF!</definedName>
    <definedName name="химлаборатория" localSheetId="9">#REF!</definedName>
    <definedName name="химлаборатория" localSheetId="10">#REF!</definedName>
    <definedName name="химлаборатория" localSheetId="11">#REF!</definedName>
    <definedName name="химлаборатория">#REF!</definedName>
    <definedName name="хозбытстоки" localSheetId="0">#REF!</definedName>
    <definedName name="хозбытстоки" localSheetId="1">#REF!</definedName>
    <definedName name="хозбытстоки" localSheetId="2">#REF!</definedName>
    <definedName name="хозбытстоки" localSheetId="3">#REF!</definedName>
    <definedName name="хозбытстоки" localSheetId="4">#REF!</definedName>
    <definedName name="хозбытстоки" localSheetId="5">#REF!</definedName>
    <definedName name="хозбытстоки" localSheetId="6">#REF!</definedName>
    <definedName name="хозбытстоки" localSheetId="7">#REF!</definedName>
    <definedName name="хозбытстоки" localSheetId="8">#REF!</definedName>
    <definedName name="хозбытстоки" localSheetId="9">#REF!</definedName>
    <definedName name="хозбытстоки" localSheetId="10">#REF!</definedName>
    <definedName name="хозбытстоки" localSheetId="11">#REF!</definedName>
    <definedName name="хозбытстоки">#REF!</definedName>
    <definedName name="щсу.котельной" localSheetId="0">#REF!</definedName>
    <definedName name="щсу.котельной" localSheetId="1">#REF!</definedName>
    <definedName name="щсу.котельной" localSheetId="2">#REF!</definedName>
    <definedName name="щсу.котельной" localSheetId="3">#REF!</definedName>
    <definedName name="щсу.котельной" localSheetId="4">#REF!</definedName>
    <definedName name="щсу.котельной" localSheetId="5">#REF!</definedName>
    <definedName name="щсу.котельной" localSheetId="6">#REF!</definedName>
    <definedName name="щсу.котельной" localSheetId="7">#REF!</definedName>
    <definedName name="щсу.котельной" localSheetId="8">#REF!</definedName>
    <definedName name="щсу.котельной" localSheetId="9">#REF!</definedName>
    <definedName name="щсу.котельной" localSheetId="10">#REF!</definedName>
    <definedName name="щсу.котельной" localSheetId="11">#REF!</definedName>
    <definedName name="щсу.котельной">#REF!</definedName>
    <definedName name="ЩСУднс" localSheetId="0">#REF!</definedName>
    <definedName name="ЩСУднс" localSheetId="1">#REF!</definedName>
    <definedName name="ЩСУднс" localSheetId="2">#REF!</definedName>
    <definedName name="ЩСУднс" localSheetId="3">#REF!</definedName>
    <definedName name="ЩСУднс" localSheetId="4">#REF!</definedName>
    <definedName name="ЩСУднс" localSheetId="5">#REF!</definedName>
    <definedName name="ЩСУднс" localSheetId="6">#REF!</definedName>
    <definedName name="ЩСУднс" localSheetId="7">#REF!</definedName>
    <definedName name="ЩСУднс" localSheetId="8">#REF!</definedName>
    <definedName name="ЩСУднс" localSheetId="9">#REF!</definedName>
    <definedName name="ЩСУднс" localSheetId="10">#REF!</definedName>
    <definedName name="ЩСУднс" localSheetId="11">#REF!</definedName>
    <definedName name="ЩСУднс">#REF!</definedName>
  </definedNames>
  <calcPr calcId="145621"/>
</workbook>
</file>

<file path=xl/calcChain.xml><?xml version="1.0" encoding="utf-8"?>
<calcChain xmlns="http://schemas.openxmlformats.org/spreadsheetml/2006/main">
  <c r="C4" i="36" l="1"/>
  <c r="F4" i="36"/>
  <c r="C5" i="36"/>
  <c r="F5" i="36"/>
  <c r="C41" i="36"/>
  <c r="D41" i="36"/>
</calcChain>
</file>

<file path=xl/sharedStrings.xml><?xml version="1.0" encoding="utf-8"?>
<sst xmlns="http://schemas.openxmlformats.org/spreadsheetml/2006/main" count="688" uniqueCount="48">
  <si>
    <t>№пп</t>
  </si>
  <si>
    <t>Наименование показателя</t>
  </si>
  <si>
    <t>Заключено договоров, шт</t>
  </si>
  <si>
    <t>Выполнено присоединений, шт.</t>
  </si>
  <si>
    <t>Количество  заявок на технологическое присоединение</t>
  </si>
  <si>
    <t xml:space="preserve"> -</t>
  </si>
  <si>
    <t>Мощность, необходимая для удовлетворения поданных заявок, кВт</t>
  </si>
  <si>
    <t xml:space="preserve">Наименование </t>
  </si>
  <si>
    <t>Мощность, кВт</t>
  </si>
  <si>
    <t>Сумма, руб</t>
  </si>
  <si>
    <t>Условия оплаты</t>
  </si>
  <si>
    <t>Договор</t>
  </si>
  <si>
    <t>Итого:</t>
  </si>
  <si>
    <t>Поданные заявки, шт.</t>
  </si>
  <si>
    <t xml:space="preserve">15%  - в течение 15 дней с даты заключения договора; 30%  - в течение 60 дней с даты заключения договора, но не позже даты фактического присоединения; 45%  - в течение 15 дней со дня фактического присоединения; 10% - в течение 15 дней со дня подписания АОТП
</t>
  </si>
  <si>
    <t xml:space="preserve">10% - в течение 15 дней со дня заключения договора; 30%-в течение 60 дней со дня заключения договора; 20% - в течение 180 дней со дня заключения договора; 30%- в течение 15 дней со дня фактического присоединения; 10%- в течение 10 дней со дня подписания АОТП.
</t>
  </si>
  <si>
    <t>Аннулированные заявки, шт.</t>
  </si>
  <si>
    <t>Приме-чание</t>
  </si>
  <si>
    <t>п.19д а.2</t>
  </si>
  <si>
    <t>п.19д а.4</t>
  </si>
  <si>
    <t>п.19д а.3</t>
  </si>
  <si>
    <t>п.19д  а.5</t>
  </si>
  <si>
    <t>Информация о заключенных договорах за январь 2019г.(п.19д а.3)</t>
  </si>
  <si>
    <t>Информация о заключенных договорах за февраль 2019г.(п.19д а.3)</t>
  </si>
  <si>
    <t>100% в течение 5 дней с даты предъявления счета.</t>
  </si>
  <si>
    <t>Информация о заключенных договорах за март 2019г.(п.19д а.3)</t>
  </si>
  <si>
    <t>50% в течение 5 дней с даты предъявления счета; 50% в течение 20 дней с даты предоставления счета-фактуры.</t>
  </si>
  <si>
    <t>Информация о заключенных договорах за апрель 2019г.(п.19д а.3)</t>
  </si>
  <si>
    <t>Информация о заключенных договорах за май 2019г.(п.19д а.3)</t>
  </si>
  <si>
    <t>1. Информация о количестве поданных заявок на технологическое присоединение, объеме мощности, необходимом для их удовлетворения, заключенных договорах и выполненных присоединениях за май 2019года. (п.19 д)</t>
  </si>
  <si>
    <t>1. Информация о количестве поданных заявок на технологическое присоединение, объеме мощности, необходимом для их удовлетворения, заключенных договорах и выполненных присоединениях за апрель 2019года. (п.19 д)</t>
  </si>
  <si>
    <t>1. Информация о количестве поданных заявок на технологическое присоединение, объеме мощности, необходимом для их удовлетворения, заключенных договорах и выполненных присоединениях за март 2019года. (п.19 д)</t>
  </si>
  <si>
    <t>1. Информация о количестве поданных заявок на технологическое присоединение, объеме мощности, необходимом для их удовлетворения, заключенных договорах и выполненных присоединениях за февраль 2019года. (п.19 д)</t>
  </si>
  <si>
    <t>1. Информация о количестве поданных заявок на технологическое присоединение, объеме мощности, необходимом для их удовлетворения, заключенных договорах и выполненных присоединениях за январь 2019года. (п.19 д)</t>
  </si>
  <si>
    <t>1. Информация о количестве поданных заявок на технологическое присоединение, объеме мощности, необходимом для их удовлетворения, заключенных договорах и выполненных присоединениях за июнь 2019года. (п.19 д)</t>
  </si>
  <si>
    <t>Информация о заключенных договорах за июнь 2019г.(п.19д а.3)</t>
  </si>
  <si>
    <t>1. Информация о количестве поданных заявок на технологическое присоединение, объеме мощности, необходимом для их удовлетворения, заключенных договорах и выполненных присоединениях за июль 2019года. (п.19 д)</t>
  </si>
  <si>
    <t>Информация о заключенных договорах за июль 2019г.(п.19д а.3)</t>
  </si>
  <si>
    <t>1. Информация о количестве поданных заявок на технологическое присоединение, объеме мощности, необходимом для их удовлетворения, заключенных договорах и выполненных присоединениях за август 2019года. (п.19 д)</t>
  </si>
  <si>
    <t>Информация о заключенных договорах за август 2019г.(п.19д а.3)</t>
  </si>
  <si>
    <t>1. Информация о количестве поданных заявок на технологическое присоединение, объеме мощности, необходимом для их удовлетворения, заключенных договорах и выполненных присоединениях за сентябрь 2019года. (п.19 д)</t>
  </si>
  <si>
    <t>Информация о заключенных договорах за сентябрь 2019г.(п.19д а.3)</t>
  </si>
  <si>
    <t>Информация о заключенных договорах за октябрь 2019г.(п.19д а.3)</t>
  </si>
  <si>
    <t>1. Информация о количестве поданных заявок на технологическое присоединение, объеме мощности, необходимом для их удовлетворения, заключенных договорах и выполненных присоединениях за октябрь 2019года. (п.19 д)</t>
  </si>
  <si>
    <t>1. Информация о количестве поданных заявок на технологическое присоединение, объеме мощности, необходимом для их удовлетворения, заключенных договорах и выполненных присоединениях за ноябрь 2019года. (п.19 д)</t>
  </si>
  <si>
    <t>Информация о заключенных договорах за ноябрь 2019г.(п.19д а.3)</t>
  </si>
  <si>
    <t>1. Информация о количестве поданных заявок на технологическое присоединение, объеме мощности, необходимом для их удовлетворения, заключенных договорах и выполненных присоединениях за декабрь 2019года. (п.19 д)</t>
  </si>
  <si>
    <t>Информация о заключенных договорах за декабрь 2019г.(п.19д а.3)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</si>
</sst>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\$#,##0\ ;\(\$#,##0\)"/>
  </numFmts>
  <fonts count="17" x14ac:knownFonts="1">
    <font>
      <sz val="11"/>
      <color theme="1"/>
      <name val="Times New Roman"/>
      <family val="2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10"/>
      <color indexed="24"/>
      <name val="Arial"/>
      <family val="2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sz val="12"/>
      <color indexed="24"/>
      <name val="Arial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FF0000"/>
      <name val="Times New Roman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3">
    <xf numFmtId="0" fontId="0" fillId="0" borderId="0"/>
    <xf numFmtId="0" fontId="1" fillId="0" borderId="0"/>
    <xf numFmtId="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4" applyNumberFormat="0" applyFont="0" applyFill="0" applyAlignment="0" applyProtection="0"/>
    <xf numFmtId="0" fontId="6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7" fillId="0" borderId="0" applyBorder="0">
      <alignment horizontal="center" vertical="center" wrapText="1"/>
    </xf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1" applyBorder="0">
      <alignment horizontal="center" vertical="center" wrapText="1"/>
    </xf>
    <xf numFmtId="4" fontId="9" fillId="2" borderId="2" applyBorder="0">
      <alignment horizontal="right"/>
    </xf>
    <xf numFmtId="0" fontId="6" fillId="0" borderId="5" applyNumberFormat="0" applyFill="0" applyAlignment="0" applyProtection="0"/>
    <xf numFmtId="10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2" fontId="6" fillId="0" borderId="0" applyFill="0" applyBorder="0" applyAlignment="0" applyProtection="0"/>
    <xf numFmtId="165" fontId="1" fillId="0" borderId="0" applyFont="0" applyFill="0" applyBorder="0" applyAlignment="0" applyProtection="0"/>
    <xf numFmtId="4" fontId="9" fillId="3" borderId="0" applyFont="0" applyBorder="0">
      <alignment horizontal="right"/>
    </xf>
    <xf numFmtId="4" fontId="9" fillId="4" borderId="6" applyBorder="0">
      <alignment horizontal="right"/>
    </xf>
  </cellStyleXfs>
  <cellXfs count="53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3" fillId="0" borderId="8" xfId="0" applyFont="1" applyBorder="1" applyAlignment="1">
      <alignment vertical="center"/>
    </xf>
    <xf numFmtId="0" fontId="13" fillId="0" borderId="9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vertical="center"/>
    </xf>
    <xf numFmtId="0" fontId="10" fillId="0" borderId="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0" fontId="13" fillId="0" borderId="2" xfId="0" applyFont="1" applyFill="1" applyBorder="1" applyAlignment="1">
      <alignment horizontal="left" vertical="center" wrapText="1"/>
    </xf>
    <xf numFmtId="1" fontId="11" fillId="0" borderId="2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4" fontId="2" fillId="0" borderId="0" xfId="0" applyNumberFormat="1" applyFont="1" applyAlignment="1">
      <alignment vertical="center"/>
    </xf>
    <xf numFmtId="2" fontId="2" fillId="0" borderId="0" xfId="0" applyNumberFormat="1" applyFont="1" applyAlignment="1">
      <alignment vertical="center"/>
    </xf>
    <xf numFmtId="4" fontId="11" fillId="0" borderId="2" xfId="0" applyNumberFormat="1" applyFont="1" applyBorder="1" applyAlignment="1">
      <alignment horizontal="center" vertical="center" wrapText="1"/>
    </xf>
    <xf numFmtId="4" fontId="11" fillId="0" borderId="0" xfId="0" applyNumberFormat="1" applyFont="1" applyAlignment="1">
      <alignment wrapText="1"/>
    </xf>
    <xf numFmtId="1" fontId="11" fillId="0" borderId="14" xfId="0" applyNumberFormat="1" applyFont="1" applyFill="1" applyBorder="1" applyAlignment="1">
      <alignment horizontal="center" vertical="center" wrapText="1"/>
    </xf>
    <xf numFmtId="2" fontId="11" fillId="0" borderId="14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Alignment="1">
      <alignment vertical="center"/>
    </xf>
    <xf numFmtId="0" fontId="15" fillId="0" borderId="0" xfId="0" applyFont="1" applyFill="1" applyAlignment="1">
      <alignment vertical="center"/>
    </xf>
    <xf numFmtId="1" fontId="15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4" fillId="0" borderId="2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1" fontId="0" fillId="0" borderId="0" xfId="0" applyNumberFormat="1"/>
    <xf numFmtId="2" fontId="0" fillId="0" borderId="0" xfId="0" applyNumberFormat="1"/>
    <xf numFmtId="0" fontId="16" fillId="0" borderId="0" xfId="0" applyFont="1"/>
  </cellXfs>
  <cellStyles count="23">
    <cellStyle name="Comma0" xfId="2"/>
    <cellStyle name="Currency0" xfId="3"/>
    <cellStyle name="Date" xfId="4"/>
    <cellStyle name="Fixed" xfId="5"/>
    <cellStyle name="Heading 1" xfId="6"/>
    <cellStyle name="Heading 2" xfId="7"/>
    <cellStyle name="Total" xfId="8"/>
    <cellStyle name="ДАТА" xfId="9"/>
    <cellStyle name="Денежный [0] 2" xfId="10"/>
    <cellStyle name="Заголовок" xfId="11"/>
    <cellStyle name="ЗАГОЛОВОК1" xfId="12"/>
    <cellStyle name="ЗАГОЛОВОК2" xfId="13"/>
    <cellStyle name="ЗаголовокСтолбца" xfId="14"/>
    <cellStyle name="Значение" xfId="15"/>
    <cellStyle name="ИТОГОВЫЙ" xfId="16"/>
    <cellStyle name="Обычный" xfId="0" builtinId="0"/>
    <cellStyle name="Обычный 2" xfId="1"/>
    <cellStyle name="Процент_4кв" xfId="17"/>
    <cellStyle name="Тысячи_4кв" xfId="18"/>
    <cellStyle name="ФИКСИРОВАННЫЙ" xfId="19"/>
    <cellStyle name="Финансовый [0] 2" xfId="20"/>
    <cellStyle name="Формула_НВВ - сети долгосрочный (15.07) - передано на оформление" xfId="21"/>
    <cellStyle name="ФормулаВБ" xfId="22"/>
  </cellStyles>
  <dxfs count="0"/>
  <tableStyles count="0" defaultTableStyle="TableStyleMedium9" defaultPivotStyle="PivotStyleLight16"/>
  <colors>
    <mruColors>
      <color rgb="FF0000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57;&#1090;&#1072;&#1088;&#1099;&#1081;%20%20&#1042;&#1057;&#1045;&#1052;\&#1040;&#1085;&#1103;%20&#1055;&#1058;&#1054;\KOTEL.CALC.NVV.NET.5.72.2012%20&#1075;&#1086;&#1076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90;&#1072;&#1088;&#1099;&#1081;%20%20&#1042;&#1057;&#1045;&#1052;/&#1040;&#1085;&#1103;%20&#1055;&#1058;&#1054;/KOTEL.CALC.NVV.NET.5.72.2012%20&#1075;&#1086;&#1076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&#1044;&#1083;&#1103;%20&#1089;&#1072;&#1081;&#1090;&#1072;\2019\svednal%20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НВВ Затраты+"/>
      <sheetName val="Расчёт расходов долгосрочный"/>
      <sheetName val="Расчёт расходов RAB"/>
      <sheetName val="Расчёт НВВ по RAB"/>
      <sheetName val="Свод"/>
      <sheetName val="П1.16"/>
      <sheetName val="П1.17"/>
      <sheetName val="П1.17.1"/>
      <sheetName val="Р.2.1"/>
      <sheetName val="Р.2.2"/>
      <sheetName val="НВВ по уровням"/>
      <sheetName val="Проверка"/>
      <sheetName val="modProv"/>
      <sheetName val="TEHSHEET"/>
      <sheetName val="REESTR_ORG"/>
      <sheetName val="REESTR"/>
      <sheetName val="tech"/>
    </sheetNames>
    <sheetDataSet>
      <sheetData sheetId="0" refreshError="1"/>
      <sheetData sheetId="1" refreshError="1">
        <row r="5">
          <cell r="M5">
            <v>2010</v>
          </cell>
        </row>
        <row r="10">
          <cell r="F10" t="str">
            <v>МУП "Муравленковское предприятие городских электрических сетей"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НВВ Затраты+"/>
      <sheetName val="Расчёт расходов долгосрочный"/>
      <sheetName val="Расчёт расходов RAB"/>
      <sheetName val="Расчёт НВВ по RAB"/>
      <sheetName val="Свод"/>
      <sheetName val="П1.16"/>
      <sheetName val="П1.17"/>
      <sheetName val="П1.17.1"/>
      <sheetName val="Р.2.1"/>
      <sheetName val="Р.2.2"/>
      <sheetName val="НВВ по уровням"/>
      <sheetName val="Проверка"/>
      <sheetName val="modProv"/>
      <sheetName val="TEHSHEET"/>
      <sheetName val="REESTR_ORG"/>
      <sheetName val="REESTR"/>
      <sheetName val="tech"/>
    </sheetNames>
    <sheetDataSet>
      <sheetData sheetId="0" refreshError="1"/>
      <sheetData sheetId="1" refreshError="1">
        <row r="5">
          <cell r="M5">
            <v>2010</v>
          </cell>
        </row>
        <row r="10">
          <cell r="F10" t="str">
            <v>МУП "Муравленковское предприятие городских электрических сетей"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 19"/>
      <sheetName val="02 19"/>
      <sheetName val="03 19"/>
      <sheetName val="04 19"/>
      <sheetName val="05 19"/>
      <sheetName val="06 19"/>
      <sheetName val="07 19"/>
      <sheetName val="08 19"/>
      <sheetName val="09 19"/>
      <sheetName val="10 19"/>
      <sheetName val="11 19"/>
      <sheetName val="12 19"/>
      <sheetName val="свод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workbookViewId="0">
      <selection sqref="A1:G1"/>
    </sheetView>
  </sheetViews>
  <sheetFormatPr defaultRowHeight="15" x14ac:dyDescent="0.25"/>
  <cols>
    <col min="1" max="1" width="5" style="1" customWidth="1"/>
    <col min="2" max="2" width="24.140625" style="2" customWidth="1"/>
    <col min="3" max="3" width="10.28515625" style="1" customWidth="1"/>
    <col min="4" max="4" width="12.5703125" style="1" customWidth="1"/>
    <col min="5" max="5" width="13.140625" style="3" customWidth="1"/>
    <col min="6" max="6" width="29.42578125" style="1" customWidth="1"/>
    <col min="7" max="7" width="7.28515625" style="1" customWidth="1"/>
  </cols>
  <sheetData>
    <row r="1" spans="1:10" s="1" customFormat="1" ht="33.75" customHeight="1" thickBot="1" x14ac:dyDescent="0.3">
      <c r="A1" s="43" t="s">
        <v>33</v>
      </c>
      <c r="B1" s="43"/>
      <c r="C1" s="43"/>
      <c r="D1" s="43"/>
      <c r="E1" s="43"/>
      <c r="F1" s="43"/>
      <c r="G1" s="43"/>
    </row>
    <row r="2" spans="1:10" s="1" customFormat="1" x14ac:dyDescent="0.25">
      <c r="A2" s="8"/>
      <c r="B2" s="9"/>
      <c r="C2" s="10" t="s">
        <v>18</v>
      </c>
      <c r="D2" s="10" t="s">
        <v>19</v>
      </c>
      <c r="E2" s="10" t="s">
        <v>20</v>
      </c>
      <c r="F2" s="10" t="s">
        <v>21</v>
      </c>
      <c r="G2" s="11"/>
    </row>
    <row r="3" spans="1:10" s="4" customFormat="1" ht="38.25" x14ac:dyDescent="0.25">
      <c r="A3" s="6" t="s">
        <v>0</v>
      </c>
      <c r="B3" s="12" t="s">
        <v>1</v>
      </c>
      <c r="C3" s="5" t="s">
        <v>13</v>
      </c>
      <c r="D3" s="5" t="s">
        <v>16</v>
      </c>
      <c r="E3" s="5" t="s">
        <v>2</v>
      </c>
      <c r="F3" s="5" t="s">
        <v>3</v>
      </c>
      <c r="G3" s="13" t="s">
        <v>17</v>
      </c>
    </row>
    <row r="4" spans="1:10" s="1" customFormat="1" ht="39" customHeight="1" x14ac:dyDescent="0.25">
      <c r="A4" s="14">
        <v>1</v>
      </c>
      <c r="B4" s="15" t="s">
        <v>4</v>
      </c>
      <c r="C4" s="16">
        <v>319</v>
      </c>
      <c r="D4" s="17">
        <v>3</v>
      </c>
      <c r="E4" s="17">
        <v>9</v>
      </c>
      <c r="F4" s="17">
        <v>315</v>
      </c>
      <c r="G4" s="18" t="s">
        <v>5</v>
      </c>
    </row>
    <row r="5" spans="1:10" s="1" customFormat="1" ht="39" customHeight="1" thickBot="1" x14ac:dyDescent="0.3">
      <c r="A5" s="19">
        <v>2</v>
      </c>
      <c r="B5" s="20" t="s">
        <v>6</v>
      </c>
      <c r="C5" s="36">
        <v>15107</v>
      </c>
      <c r="D5" s="21">
        <v>2850</v>
      </c>
      <c r="E5" s="21">
        <v>1160</v>
      </c>
      <c r="F5" s="36">
        <v>14411</v>
      </c>
      <c r="G5" s="22" t="s">
        <v>5</v>
      </c>
    </row>
    <row r="6" spans="1:10" s="1" customFormat="1" ht="6.75" customHeight="1" x14ac:dyDescent="0.25">
      <c r="A6" s="23"/>
      <c r="B6" s="24"/>
      <c r="C6" s="25"/>
      <c r="D6" s="26"/>
      <c r="E6" s="26"/>
      <c r="F6" s="26"/>
      <c r="G6" s="25"/>
    </row>
    <row r="7" spans="1:10" s="1" customFormat="1" x14ac:dyDescent="0.25">
      <c r="A7" s="44" t="s">
        <v>22</v>
      </c>
      <c r="B7" s="44"/>
      <c r="C7" s="44"/>
      <c r="D7" s="44"/>
      <c r="E7" s="44"/>
      <c r="F7" s="44"/>
      <c r="G7" s="44"/>
    </row>
    <row r="8" spans="1:10" s="1" customFormat="1" ht="4.5" customHeight="1" x14ac:dyDescent="0.25">
      <c r="A8" s="27"/>
      <c r="B8" s="28"/>
      <c r="C8" s="27"/>
      <c r="D8" s="27"/>
      <c r="E8" s="29"/>
      <c r="F8" s="27"/>
      <c r="G8" s="27"/>
    </row>
    <row r="9" spans="1:10" s="1" customFormat="1" ht="25.5" x14ac:dyDescent="0.25">
      <c r="A9" s="5" t="s">
        <v>0</v>
      </c>
      <c r="B9" s="5" t="s">
        <v>7</v>
      </c>
      <c r="C9" s="5" t="s">
        <v>8</v>
      </c>
      <c r="D9" s="5" t="s">
        <v>9</v>
      </c>
      <c r="E9" s="45" t="s">
        <v>10</v>
      </c>
      <c r="F9" s="46"/>
      <c r="G9" s="5" t="s">
        <v>17</v>
      </c>
    </row>
    <row r="10" spans="1:10" s="1" customFormat="1" ht="51" customHeight="1" x14ac:dyDescent="0.2">
      <c r="A10" s="30">
        <v>1</v>
      </c>
      <c r="B10" s="30" t="s">
        <v>11</v>
      </c>
      <c r="C10" s="34">
        <v>70</v>
      </c>
      <c r="D10" s="34">
        <v>4620</v>
      </c>
      <c r="E10" s="47" t="s">
        <v>14</v>
      </c>
      <c r="F10" s="48"/>
      <c r="G10" s="7"/>
      <c r="I10" s="35"/>
    </row>
    <row r="11" spans="1:10" s="1" customFormat="1" ht="51" customHeight="1" x14ac:dyDescent="0.2">
      <c r="A11" s="30">
        <v>2</v>
      </c>
      <c r="B11" s="30" t="s">
        <v>11</v>
      </c>
      <c r="C11" s="34">
        <v>150</v>
      </c>
      <c r="D11" s="34">
        <v>9900</v>
      </c>
      <c r="E11" s="47" t="s">
        <v>14</v>
      </c>
      <c r="F11" s="48"/>
      <c r="G11" s="7"/>
      <c r="I11" s="35"/>
      <c r="J11" s="32"/>
    </row>
    <row r="12" spans="1:10" s="1" customFormat="1" ht="51" customHeight="1" x14ac:dyDescent="0.2">
      <c r="A12" s="30">
        <v>3</v>
      </c>
      <c r="B12" s="30" t="s">
        <v>11</v>
      </c>
      <c r="C12" s="34">
        <v>90</v>
      </c>
      <c r="D12" s="34">
        <v>5940</v>
      </c>
      <c r="E12" s="47" t="s">
        <v>14</v>
      </c>
      <c r="F12" s="48"/>
      <c r="G12" s="7"/>
      <c r="I12" s="35"/>
      <c r="J12" s="32"/>
    </row>
    <row r="13" spans="1:10" s="1" customFormat="1" ht="51" customHeight="1" x14ac:dyDescent="0.2">
      <c r="A13" s="30">
        <v>4</v>
      </c>
      <c r="B13" s="30" t="s">
        <v>11</v>
      </c>
      <c r="C13" s="34">
        <v>140</v>
      </c>
      <c r="D13" s="34">
        <v>9240</v>
      </c>
      <c r="E13" s="47" t="s">
        <v>14</v>
      </c>
      <c r="F13" s="48"/>
      <c r="G13" s="7"/>
      <c r="I13" s="35"/>
      <c r="J13" s="32"/>
    </row>
    <row r="14" spans="1:10" s="1" customFormat="1" ht="51" customHeight="1" x14ac:dyDescent="0.2">
      <c r="A14" s="30">
        <v>5</v>
      </c>
      <c r="B14" s="30" t="s">
        <v>11</v>
      </c>
      <c r="C14" s="34">
        <v>140</v>
      </c>
      <c r="D14" s="34">
        <v>9240</v>
      </c>
      <c r="E14" s="47" t="s">
        <v>14</v>
      </c>
      <c r="F14" s="48"/>
      <c r="G14" s="7"/>
      <c r="I14" s="35"/>
      <c r="J14" s="32"/>
    </row>
    <row r="15" spans="1:10" s="1" customFormat="1" ht="51" customHeight="1" x14ac:dyDescent="0.2">
      <c r="A15" s="30">
        <v>6</v>
      </c>
      <c r="B15" s="30" t="s">
        <v>11</v>
      </c>
      <c r="C15" s="34">
        <v>140</v>
      </c>
      <c r="D15" s="34">
        <v>9240</v>
      </c>
      <c r="E15" s="47" t="s">
        <v>14</v>
      </c>
      <c r="F15" s="48"/>
      <c r="G15" s="7"/>
      <c r="I15" s="35"/>
    </row>
    <row r="16" spans="1:10" s="1" customFormat="1" ht="51" customHeight="1" x14ac:dyDescent="0.2">
      <c r="A16" s="30">
        <v>7</v>
      </c>
      <c r="B16" s="30" t="s">
        <v>11</v>
      </c>
      <c r="C16" s="34">
        <v>40</v>
      </c>
      <c r="D16" s="34">
        <v>2640</v>
      </c>
      <c r="E16" s="47" t="s">
        <v>14</v>
      </c>
      <c r="F16" s="48"/>
      <c r="G16" s="7"/>
      <c r="I16" s="35"/>
    </row>
    <row r="17" spans="1:9" s="1" customFormat="1" ht="51" customHeight="1" x14ac:dyDescent="0.2">
      <c r="A17" s="30">
        <v>8</v>
      </c>
      <c r="B17" s="30" t="s">
        <v>11</v>
      </c>
      <c r="C17" s="34">
        <v>90</v>
      </c>
      <c r="D17" s="34">
        <v>5940</v>
      </c>
      <c r="E17" s="47" t="s">
        <v>14</v>
      </c>
      <c r="F17" s="48"/>
      <c r="G17" s="7"/>
      <c r="I17" s="35"/>
    </row>
    <row r="18" spans="1:9" ht="51" customHeight="1" x14ac:dyDescent="0.25">
      <c r="A18" s="30">
        <v>9</v>
      </c>
      <c r="B18" s="30" t="s">
        <v>11</v>
      </c>
      <c r="C18" s="34">
        <v>300</v>
      </c>
      <c r="D18" s="34">
        <v>19800</v>
      </c>
      <c r="E18" s="42" t="s">
        <v>15</v>
      </c>
      <c r="F18" s="42"/>
      <c r="G18" s="7"/>
      <c r="I18" s="35"/>
    </row>
    <row r="19" spans="1:9" x14ac:dyDescent="0.25">
      <c r="B19" s="31" t="s">
        <v>12</v>
      </c>
      <c r="C19" s="1">
        <v>1160</v>
      </c>
      <c r="D19" s="33">
        <v>76560</v>
      </c>
      <c r="I19" s="35"/>
    </row>
  </sheetData>
  <mergeCells count="12">
    <mergeCell ref="E18:F18"/>
    <mergeCell ref="A1:G1"/>
    <mergeCell ref="A7:G7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</mergeCells>
  <pageMargins left="0.31496062992125984" right="0.31496062992125984" top="0.35433070866141736" bottom="0.35433070866141736" header="0" footer="0"/>
  <pageSetup paperSize="9" scale="9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3"/>
  <sheetViews>
    <sheetView workbookViewId="0">
      <selection activeCell="I15" sqref="I15"/>
    </sheetView>
  </sheetViews>
  <sheetFormatPr defaultRowHeight="15" x14ac:dyDescent="0.25"/>
  <cols>
    <col min="1" max="1" width="5" style="1" customWidth="1"/>
    <col min="2" max="2" width="24.140625" style="2" customWidth="1"/>
    <col min="3" max="3" width="10.28515625" style="1" customWidth="1"/>
    <col min="4" max="4" width="12.5703125" style="1" customWidth="1"/>
    <col min="5" max="5" width="13.140625" style="3" customWidth="1"/>
    <col min="6" max="6" width="29.42578125" style="1" customWidth="1"/>
    <col min="7" max="7" width="7.28515625" style="1" customWidth="1"/>
  </cols>
  <sheetData>
    <row r="1" spans="1:16" s="1" customFormat="1" ht="33.75" customHeight="1" thickBot="1" x14ac:dyDescent="0.3">
      <c r="A1" s="43" t="s">
        <v>43</v>
      </c>
      <c r="B1" s="43"/>
      <c r="C1" s="43"/>
      <c r="D1" s="43"/>
      <c r="E1" s="43"/>
      <c r="F1" s="43"/>
      <c r="G1" s="43"/>
    </row>
    <row r="2" spans="1:16" s="1" customFormat="1" x14ac:dyDescent="0.25">
      <c r="A2" s="8"/>
      <c r="B2" s="9"/>
      <c r="C2" s="10" t="s">
        <v>18</v>
      </c>
      <c r="D2" s="10" t="s">
        <v>19</v>
      </c>
      <c r="E2" s="10" t="s">
        <v>20</v>
      </c>
      <c r="F2" s="10" t="s">
        <v>21</v>
      </c>
      <c r="G2" s="11"/>
    </row>
    <row r="3" spans="1:16" s="4" customFormat="1" ht="38.25" x14ac:dyDescent="0.25">
      <c r="A3" s="6" t="s">
        <v>0</v>
      </c>
      <c r="B3" s="12" t="s">
        <v>1</v>
      </c>
      <c r="C3" s="5" t="s">
        <v>13</v>
      </c>
      <c r="D3" s="5" t="s">
        <v>16</v>
      </c>
      <c r="E3" s="5" t="s">
        <v>2</v>
      </c>
      <c r="F3" s="5" t="s">
        <v>3</v>
      </c>
      <c r="G3" s="13" t="s">
        <v>17</v>
      </c>
    </row>
    <row r="4" spans="1:16" s="1" customFormat="1" ht="39" customHeight="1" x14ac:dyDescent="0.25">
      <c r="A4" s="14">
        <v>1</v>
      </c>
      <c r="B4" s="15" t="s">
        <v>4</v>
      </c>
      <c r="C4" s="16">
        <f>38+277</f>
        <v>315</v>
      </c>
      <c r="D4" s="17">
        <v>5</v>
      </c>
      <c r="E4" s="17">
        <v>31</v>
      </c>
      <c r="F4" s="17">
        <f>22+277</f>
        <v>299</v>
      </c>
      <c r="G4" s="18" t="s">
        <v>5</v>
      </c>
      <c r="H4"/>
      <c r="I4"/>
      <c r="J4"/>
      <c r="K4"/>
      <c r="L4"/>
      <c r="M4"/>
      <c r="N4"/>
      <c r="O4"/>
      <c r="P4"/>
    </row>
    <row r="5" spans="1:16" s="1" customFormat="1" ht="39" customHeight="1" thickBot="1" x14ac:dyDescent="0.3">
      <c r="A5" s="19">
        <v>2</v>
      </c>
      <c r="B5" s="20" t="s">
        <v>6</v>
      </c>
      <c r="C5" s="37">
        <f>7310+8183</f>
        <v>15493</v>
      </c>
      <c r="D5" s="37">
        <v>990</v>
      </c>
      <c r="E5" s="37">
        <v>5570</v>
      </c>
      <c r="F5" s="37">
        <f>4444.7+8183</f>
        <v>12627.7</v>
      </c>
      <c r="G5" s="22" t="s">
        <v>5</v>
      </c>
      <c r="H5"/>
      <c r="I5"/>
      <c r="J5"/>
      <c r="K5"/>
      <c r="L5"/>
      <c r="M5"/>
      <c r="N5"/>
      <c r="O5"/>
      <c r="P5"/>
    </row>
    <row r="6" spans="1:16" s="1" customFormat="1" ht="6.75" customHeight="1" x14ac:dyDescent="0.25">
      <c r="A6" s="23"/>
      <c r="B6" s="24"/>
      <c r="C6" s="25"/>
      <c r="D6" s="26"/>
      <c r="E6" s="26"/>
      <c r="F6" s="26"/>
      <c r="G6" s="25"/>
    </row>
    <row r="7" spans="1:16" s="1" customFormat="1" x14ac:dyDescent="0.25">
      <c r="A7" s="44" t="s">
        <v>42</v>
      </c>
      <c r="B7" s="44"/>
      <c r="C7" s="44"/>
      <c r="D7" s="44"/>
      <c r="E7" s="44"/>
      <c r="F7" s="44"/>
      <c r="G7" s="44"/>
    </row>
    <row r="8" spans="1:16" s="1" customFormat="1" ht="4.5" customHeight="1" x14ac:dyDescent="0.25">
      <c r="A8" s="27"/>
      <c r="B8" s="28"/>
      <c r="C8" s="27"/>
      <c r="D8" s="27"/>
      <c r="E8" s="29"/>
      <c r="F8" s="27"/>
      <c r="G8" s="27"/>
    </row>
    <row r="9" spans="1:16" s="1" customFormat="1" ht="25.5" x14ac:dyDescent="0.25">
      <c r="A9" s="5" t="s">
        <v>0</v>
      </c>
      <c r="B9" s="5" t="s">
        <v>7</v>
      </c>
      <c r="C9" s="5" t="s">
        <v>8</v>
      </c>
      <c r="D9" s="5" t="s">
        <v>9</v>
      </c>
      <c r="E9" s="45" t="s">
        <v>10</v>
      </c>
      <c r="F9" s="46"/>
      <c r="G9" s="5" t="s">
        <v>17</v>
      </c>
    </row>
    <row r="10" spans="1:16" s="1" customFormat="1" ht="51" customHeight="1" x14ac:dyDescent="0.2">
      <c r="A10" s="30">
        <v>1</v>
      </c>
      <c r="B10" s="30" t="s">
        <v>11</v>
      </c>
      <c r="C10" s="34">
        <v>15</v>
      </c>
      <c r="D10" s="34">
        <v>458.33</v>
      </c>
      <c r="E10" s="47" t="s">
        <v>24</v>
      </c>
      <c r="F10" s="48"/>
      <c r="G10" s="7"/>
      <c r="I10" s="35"/>
    </row>
    <row r="11" spans="1:16" s="1" customFormat="1" ht="51" customHeight="1" x14ac:dyDescent="0.2">
      <c r="A11" s="30">
        <v>2</v>
      </c>
      <c r="B11" s="30" t="s">
        <v>11</v>
      </c>
      <c r="C11" s="34">
        <v>15</v>
      </c>
      <c r="D11" s="34">
        <v>458.33</v>
      </c>
      <c r="E11" s="47" t="s">
        <v>24</v>
      </c>
      <c r="F11" s="48"/>
      <c r="G11" s="7"/>
      <c r="I11" s="35"/>
      <c r="J11" s="32"/>
    </row>
    <row r="12" spans="1:16" s="1" customFormat="1" ht="51" customHeight="1" x14ac:dyDescent="0.2">
      <c r="A12" s="30">
        <v>3</v>
      </c>
      <c r="B12" s="30" t="s">
        <v>11</v>
      </c>
      <c r="C12" s="34">
        <v>15</v>
      </c>
      <c r="D12" s="34">
        <v>458.33</v>
      </c>
      <c r="E12" s="47" t="s">
        <v>24</v>
      </c>
      <c r="F12" s="48"/>
      <c r="G12" s="7"/>
      <c r="I12" s="35"/>
      <c r="J12" s="32"/>
    </row>
    <row r="13" spans="1:16" s="1" customFormat="1" ht="51" customHeight="1" x14ac:dyDescent="0.2">
      <c r="A13" s="30">
        <v>4</v>
      </c>
      <c r="B13" s="30" t="s">
        <v>11</v>
      </c>
      <c r="C13" s="34">
        <v>15</v>
      </c>
      <c r="D13" s="34">
        <v>458.33</v>
      </c>
      <c r="E13" s="47" t="s">
        <v>24</v>
      </c>
      <c r="F13" s="48"/>
      <c r="G13" s="7"/>
      <c r="I13" s="35"/>
      <c r="J13" s="32"/>
    </row>
    <row r="14" spans="1:16" s="1" customFormat="1" ht="51" customHeight="1" x14ac:dyDescent="0.2">
      <c r="A14" s="30">
        <v>5</v>
      </c>
      <c r="B14" s="30" t="s">
        <v>11</v>
      </c>
      <c r="C14" s="34">
        <v>15</v>
      </c>
      <c r="D14" s="34">
        <v>458.33</v>
      </c>
      <c r="E14" s="47" t="s">
        <v>24</v>
      </c>
      <c r="F14" s="48"/>
      <c r="G14" s="7"/>
      <c r="I14" s="35"/>
    </row>
    <row r="15" spans="1:16" s="1" customFormat="1" ht="51" customHeight="1" x14ac:dyDescent="0.2">
      <c r="A15" s="30">
        <v>6</v>
      </c>
      <c r="B15" s="30" t="s">
        <v>11</v>
      </c>
      <c r="C15" s="34">
        <v>15</v>
      </c>
      <c r="D15" s="34">
        <v>458.33</v>
      </c>
      <c r="E15" s="47" t="s">
        <v>24</v>
      </c>
      <c r="F15" s="48"/>
      <c r="G15" s="7"/>
      <c r="I15" s="35"/>
      <c r="J15" s="32"/>
    </row>
    <row r="16" spans="1:16" s="1" customFormat="1" ht="51" customHeight="1" x14ac:dyDescent="0.2">
      <c r="A16" s="30">
        <v>7</v>
      </c>
      <c r="B16" s="30" t="s">
        <v>11</v>
      </c>
      <c r="C16" s="34">
        <v>15</v>
      </c>
      <c r="D16" s="34">
        <v>458.33</v>
      </c>
      <c r="E16" s="47" t="s">
        <v>24</v>
      </c>
      <c r="F16" s="48"/>
      <c r="G16" s="7"/>
      <c r="I16" s="35"/>
    </row>
    <row r="17" spans="1:10" s="1" customFormat="1" ht="51" customHeight="1" x14ac:dyDescent="0.2">
      <c r="A17" s="30">
        <v>8</v>
      </c>
      <c r="B17" s="30" t="s">
        <v>11</v>
      </c>
      <c r="C17" s="34">
        <v>15</v>
      </c>
      <c r="D17" s="34">
        <v>458.33</v>
      </c>
      <c r="E17" s="47" t="s">
        <v>24</v>
      </c>
      <c r="F17" s="48"/>
      <c r="G17" s="7"/>
      <c r="I17" s="35"/>
      <c r="J17" s="32"/>
    </row>
    <row r="18" spans="1:10" s="1" customFormat="1" ht="51" customHeight="1" x14ac:dyDescent="0.2">
      <c r="A18" s="30">
        <v>9</v>
      </c>
      <c r="B18" s="30" t="s">
        <v>11</v>
      </c>
      <c r="C18" s="34">
        <v>15</v>
      </c>
      <c r="D18" s="34">
        <v>458.33</v>
      </c>
      <c r="E18" s="47" t="s">
        <v>24</v>
      </c>
      <c r="F18" s="48"/>
      <c r="G18" s="7"/>
      <c r="I18" s="35"/>
      <c r="J18" s="32"/>
    </row>
    <row r="19" spans="1:10" s="1" customFormat="1" ht="51" customHeight="1" x14ac:dyDescent="0.2">
      <c r="A19" s="30">
        <v>10</v>
      </c>
      <c r="B19" s="30" t="s">
        <v>11</v>
      </c>
      <c r="C19" s="34">
        <v>15</v>
      </c>
      <c r="D19" s="34">
        <v>458.33</v>
      </c>
      <c r="E19" s="47" t="s">
        <v>24</v>
      </c>
      <c r="F19" s="48"/>
      <c r="G19" s="7"/>
      <c r="I19" s="35"/>
      <c r="J19" s="32"/>
    </row>
    <row r="20" spans="1:10" s="1" customFormat="1" ht="51" customHeight="1" x14ac:dyDescent="0.2">
      <c r="A20" s="30">
        <v>11</v>
      </c>
      <c r="B20" s="30" t="s">
        <v>11</v>
      </c>
      <c r="C20" s="34">
        <v>20</v>
      </c>
      <c r="D20" s="34">
        <v>1320</v>
      </c>
      <c r="E20" s="47" t="s">
        <v>14</v>
      </c>
      <c r="F20" s="48"/>
      <c r="G20" s="7"/>
      <c r="I20" s="35"/>
      <c r="J20" s="32"/>
    </row>
    <row r="21" spans="1:10" s="1" customFormat="1" ht="51" customHeight="1" x14ac:dyDescent="0.2">
      <c r="A21" s="30">
        <v>12</v>
      </c>
      <c r="B21" s="30" t="s">
        <v>11</v>
      </c>
      <c r="C21" s="34">
        <v>20</v>
      </c>
      <c r="D21" s="34">
        <v>1320</v>
      </c>
      <c r="E21" s="47" t="s">
        <v>14</v>
      </c>
      <c r="F21" s="48"/>
      <c r="G21" s="7"/>
      <c r="I21" s="35"/>
    </row>
    <row r="22" spans="1:10" s="1" customFormat="1" ht="51" customHeight="1" x14ac:dyDescent="0.2">
      <c r="A22" s="30">
        <v>13</v>
      </c>
      <c r="B22" s="30" t="s">
        <v>11</v>
      </c>
      <c r="C22" s="34">
        <v>20</v>
      </c>
      <c r="D22" s="34">
        <v>1320</v>
      </c>
      <c r="E22" s="47" t="s">
        <v>14</v>
      </c>
      <c r="F22" s="48"/>
      <c r="G22" s="7"/>
      <c r="I22" s="35"/>
      <c r="J22" s="32"/>
    </row>
    <row r="23" spans="1:10" s="1" customFormat="1" ht="51" customHeight="1" x14ac:dyDescent="0.2">
      <c r="A23" s="30">
        <v>14</v>
      </c>
      <c r="B23" s="30" t="s">
        <v>11</v>
      </c>
      <c r="C23" s="34">
        <v>30</v>
      </c>
      <c r="D23" s="34">
        <v>1980</v>
      </c>
      <c r="E23" s="47" t="s">
        <v>14</v>
      </c>
      <c r="F23" s="48"/>
      <c r="G23" s="7"/>
      <c r="I23" s="35"/>
    </row>
    <row r="24" spans="1:10" s="1" customFormat="1" ht="51" customHeight="1" x14ac:dyDescent="0.2">
      <c r="A24" s="30">
        <v>15</v>
      </c>
      <c r="B24" s="30" t="s">
        <v>11</v>
      </c>
      <c r="C24" s="34">
        <v>30</v>
      </c>
      <c r="D24" s="34">
        <v>1980</v>
      </c>
      <c r="E24" s="47" t="s">
        <v>14</v>
      </c>
      <c r="F24" s="48"/>
      <c r="G24" s="7"/>
      <c r="I24" s="35"/>
      <c r="J24" s="32"/>
    </row>
    <row r="25" spans="1:10" s="1" customFormat="1" ht="51" customHeight="1" x14ac:dyDescent="0.2">
      <c r="A25" s="30">
        <v>16</v>
      </c>
      <c r="B25" s="30" t="s">
        <v>11</v>
      </c>
      <c r="C25" s="34">
        <v>30</v>
      </c>
      <c r="D25" s="34">
        <v>1980</v>
      </c>
      <c r="E25" s="47" t="s">
        <v>14</v>
      </c>
      <c r="F25" s="48"/>
      <c r="G25" s="7"/>
      <c r="I25" s="35"/>
      <c r="J25" s="32"/>
    </row>
    <row r="26" spans="1:10" s="1" customFormat="1" ht="51" customHeight="1" x14ac:dyDescent="0.2">
      <c r="A26" s="30">
        <v>17</v>
      </c>
      <c r="B26" s="30" t="s">
        <v>11</v>
      </c>
      <c r="C26" s="34">
        <v>30</v>
      </c>
      <c r="D26" s="34">
        <v>1980</v>
      </c>
      <c r="E26" s="47" t="s">
        <v>14</v>
      </c>
      <c r="F26" s="48"/>
      <c r="G26" s="7"/>
      <c r="I26" s="35"/>
      <c r="J26" s="32"/>
    </row>
    <row r="27" spans="1:10" s="1" customFormat="1" ht="51" customHeight="1" x14ac:dyDescent="0.2">
      <c r="A27" s="30">
        <v>18</v>
      </c>
      <c r="B27" s="30" t="s">
        <v>11</v>
      </c>
      <c r="C27" s="34">
        <v>30</v>
      </c>
      <c r="D27" s="34">
        <v>1980</v>
      </c>
      <c r="E27" s="47" t="s">
        <v>14</v>
      </c>
      <c r="F27" s="48"/>
      <c r="G27" s="7"/>
      <c r="I27" s="35"/>
      <c r="J27" s="32"/>
    </row>
    <row r="28" spans="1:10" s="1" customFormat="1" ht="51" customHeight="1" x14ac:dyDescent="0.2">
      <c r="A28" s="30">
        <v>19</v>
      </c>
      <c r="B28" s="30" t="s">
        <v>11</v>
      </c>
      <c r="C28" s="34">
        <v>30</v>
      </c>
      <c r="D28" s="34">
        <v>1980</v>
      </c>
      <c r="E28" s="47" t="s">
        <v>14</v>
      </c>
      <c r="F28" s="48"/>
      <c r="G28" s="7"/>
      <c r="I28" s="35"/>
      <c r="J28" s="32"/>
    </row>
    <row r="29" spans="1:10" s="1" customFormat="1" ht="51" customHeight="1" x14ac:dyDescent="0.2">
      <c r="A29" s="30">
        <v>20</v>
      </c>
      <c r="B29" s="30" t="s">
        <v>11</v>
      </c>
      <c r="C29" s="34">
        <v>30</v>
      </c>
      <c r="D29" s="34">
        <v>1980</v>
      </c>
      <c r="E29" s="47" t="s">
        <v>14</v>
      </c>
      <c r="F29" s="48"/>
      <c r="G29" s="7"/>
      <c r="I29" s="35"/>
      <c r="J29" s="32"/>
    </row>
    <row r="30" spans="1:10" s="1" customFormat="1" ht="51" customHeight="1" x14ac:dyDescent="0.2">
      <c r="A30" s="30">
        <v>21</v>
      </c>
      <c r="B30" s="30" t="s">
        <v>11</v>
      </c>
      <c r="C30" s="34">
        <v>30</v>
      </c>
      <c r="D30" s="34">
        <v>1980</v>
      </c>
      <c r="E30" s="47" t="s">
        <v>14</v>
      </c>
      <c r="F30" s="48"/>
      <c r="G30" s="7"/>
      <c r="I30" s="35"/>
    </row>
    <row r="31" spans="1:10" s="1" customFormat="1" ht="51" customHeight="1" x14ac:dyDescent="0.2">
      <c r="A31" s="30">
        <v>22</v>
      </c>
      <c r="B31" s="30" t="s">
        <v>11</v>
      </c>
      <c r="C31" s="34">
        <v>30</v>
      </c>
      <c r="D31" s="34">
        <v>1980</v>
      </c>
      <c r="E31" s="47" t="s">
        <v>14</v>
      </c>
      <c r="F31" s="48"/>
      <c r="G31" s="7"/>
      <c r="I31" s="35"/>
      <c r="J31" s="32"/>
    </row>
    <row r="32" spans="1:10" s="1" customFormat="1" ht="51" customHeight="1" x14ac:dyDescent="0.2">
      <c r="A32" s="30">
        <v>23</v>
      </c>
      <c r="B32" s="30" t="s">
        <v>11</v>
      </c>
      <c r="C32" s="34">
        <v>30</v>
      </c>
      <c r="D32" s="34">
        <v>1980</v>
      </c>
      <c r="E32" s="47" t="s">
        <v>14</v>
      </c>
      <c r="F32" s="48"/>
      <c r="G32" s="7"/>
      <c r="I32" s="35"/>
      <c r="J32" s="32"/>
    </row>
    <row r="33" spans="1:10" s="1" customFormat="1" ht="51" customHeight="1" x14ac:dyDescent="0.2">
      <c r="A33" s="30">
        <v>24</v>
      </c>
      <c r="B33" s="30" t="s">
        <v>11</v>
      </c>
      <c r="C33" s="34">
        <v>90</v>
      </c>
      <c r="D33" s="34">
        <v>5940</v>
      </c>
      <c r="E33" s="47" t="s">
        <v>14</v>
      </c>
      <c r="F33" s="48"/>
      <c r="G33" s="7"/>
      <c r="I33" s="35"/>
      <c r="J33" s="32"/>
    </row>
    <row r="34" spans="1:10" s="1" customFormat="1" ht="51" customHeight="1" x14ac:dyDescent="0.2">
      <c r="A34" s="30">
        <v>25</v>
      </c>
      <c r="B34" s="30" t="s">
        <v>11</v>
      </c>
      <c r="C34" s="34">
        <v>80</v>
      </c>
      <c r="D34" s="34">
        <v>5280</v>
      </c>
      <c r="E34" s="47" t="s">
        <v>14</v>
      </c>
      <c r="F34" s="48"/>
      <c r="G34" s="7"/>
      <c r="I34" s="35"/>
      <c r="J34" s="32"/>
    </row>
    <row r="35" spans="1:10" s="1" customFormat="1" ht="51" customHeight="1" x14ac:dyDescent="0.2">
      <c r="A35" s="30">
        <v>26</v>
      </c>
      <c r="B35" s="30" t="s">
        <v>11</v>
      </c>
      <c r="C35" s="34">
        <v>70</v>
      </c>
      <c r="D35" s="34">
        <v>4620</v>
      </c>
      <c r="E35" s="47" t="s">
        <v>14</v>
      </c>
      <c r="F35" s="48"/>
      <c r="G35" s="7"/>
      <c r="I35" s="35"/>
    </row>
    <row r="36" spans="1:10" s="1" customFormat="1" ht="51" customHeight="1" x14ac:dyDescent="0.2">
      <c r="A36" s="30">
        <v>27</v>
      </c>
      <c r="B36" s="30" t="s">
        <v>11</v>
      </c>
      <c r="C36" s="34">
        <v>660</v>
      </c>
      <c r="D36" s="34">
        <v>43560</v>
      </c>
      <c r="E36" s="47" t="s">
        <v>14</v>
      </c>
      <c r="F36" s="48"/>
      <c r="G36" s="7"/>
      <c r="I36" s="35"/>
      <c r="J36" s="32"/>
    </row>
    <row r="37" spans="1:10" s="1" customFormat="1" ht="51" customHeight="1" x14ac:dyDescent="0.2">
      <c r="A37" s="30">
        <v>28</v>
      </c>
      <c r="B37" s="30" t="s">
        <v>11</v>
      </c>
      <c r="C37" s="34">
        <v>660</v>
      </c>
      <c r="D37" s="34">
        <v>43560</v>
      </c>
      <c r="E37" s="47" t="s">
        <v>14</v>
      </c>
      <c r="F37" s="48"/>
      <c r="G37" s="7"/>
      <c r="I37" s="35"/>
    </row>
    <row r="38" spans="1:10" s="1" customFormat="1" ht="51" customHeight="1" x14ac:dyDescent="0.2">
      <c r="A38" s="30">
        <v>29</v>
      </c>
      <c r="B38" s="30" t="s">
        <v>11</v>
      </c>
      <c r="C38" s="34">
        <v>200</v>
      </c>
      <c r="D38" s="34">
        <v>13200</v>
      </c>
      <c r="E38" s="42" t="s">
        <v>15</v>
      </c>
      <c r="F38" s="42"/>
      <c r="G38" s="7"/>
      <c r="I38" s="35"/>
      <c r="J38" s="32"/>
    </row>
    <row r="39" spans="1:10" s="1" customFormat="1" ht="51" customHeight="1" x14ac:dyDescent="0.2">
      <c r="A39" s="30">
        <v>30</v>
      </c>
      <c r="B39" s="30" t="s">
        <v>11</v>
      </c>
      <c r="C39" s="34">
        <v>1400</v>
      </c>
      <c r="D39" s="34">
        <v>92400</v>
      </c>
      <c r="E39" s="47" t="s">
        <v>26</v>
      </c>
      <c r="F39" s="48"/>
      <c r="G39" s="7"/>
      <c r="I39" s="35"/>
      <c r="J39" s="32"/>
    </row>
    <row r="40" spans="1:10" s="1" customFormat="1" ht="51" customHeight="1" x14ac:dyDescent="0.2">
      <c r="A40" s="30">
        <v>31</v>
      </c>
      <c r="B40" s="30" t="s">
        <v>11</v>
      </c>
      <c r="C40" s="34">
        <v>1900</v>
      </c>
      <c r="D40" s="34">
        <v>125400</v>
      </c>
      <c r="E40" s="47" t="s">
        <v>26</v>
      </c>
      <c r="F40" s="48"/>
      <c r="G40" s="7"/>
      <c r="I40" s="35"/>
      <c r="J40" s="32"/>
    </row>
    <row r="41" spans="1:10" x14ac:dyDescent="0.25">
      <c r="B41" s="31" t="s">
        <v>12</v>
      </c>
      <c r="C41" s="32">
        <f>SUM(C10:C40)</f>
        <v>5570</v>
      </c>
      <c r="D41" s="32">
        <f>SUM(D10:D40)</f>
        <v>362303.3</v>
      </c>
      <c r="I41" s="35"/>
    </row>
    <row r="43" spans="1:10" x14ac:dyDescent="0.25">
      <c r="D43" s="32"/>
    </row>
  </sheetData>
  <mergeCells count="34">
    <mergeCell ref="E31:F31"/>
    <mergeCell ref="E37:F37"/>
    <mergeCell ref="E20:F20"/>
    <mergeCell ref="E21:F21"/>
    <mergeCell ref="E22:F22"/>
    <mergeCell ref="E23:F23"/>
    <mergeCell ref="E24:F24"/>
    <mergeCell ref="E26:F26"/>
    <mergeCell ref="E32:F32"/>
    <mergeCell ref="E33:F33"/>
    <mergeCell ref="E34:F34"/>
    <mergeCell ref="E35:F35"/>
    <mergeCell ref="E38:F38"/>
    <mergeCell ref="E39:F39"/>
    <mergeCell ref="E36:F36"/>
    <mergeCell ref="E40:F40"/>
    <mergeCell ref="E13:F13"/>
    <mergeCell ref="E14:F14"/>
    <mergeCell ref="E15:F15"/>
    <mergeCell ref="E16:F16"/>
    <mergeCell ref="E17:F17"/>
    <mergeCell ref="E27:F27"/>
    <mergeCell ref="E28:F28"/>
    <mergeCell ref="E18:F18"/>
    <mergeCell ref="E19:F19"/>
    <mergeCell ref="E25:F25"/>
    <mergeCell ref="E29:F29"/>
    <mergeCell ref="E30:F30"/>
    <mergeCell ref="E12:F12"/>
    <mergeCell ref="A1:G1"/>
    <mergeCell ref="A7:G7"/>
    <mergeCell ref="E9:F9"/>
    <mergeCell ref="E10:F10"/>
    <mergeCell ref="E11:F11"/>
  </mergeCells>
  <pageMargins left="0.31496062992125984" right="0.31496062992125984" top="0.35433070866141736" bottom="0.35433070866141736" header="0" footer="0"/>
  <pageSetup paperSize="9" scale="91" fitToHeight="2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8"/>
  <sheetViews>
    <sheetView workbookViewId="0">
      <selection activeCell="H10" sqref="H10"/>
    </sheetView>
  </sheetViews>
  <sheetFormatPr defaultRowHeight="15" x14ac:dyDescent="0.25"/>
  <cols>
    <col min="1" max="1" width="5" style="1" customWidth="1"/>
    <col min="2" max="2" width="24.140625" style="2" customWidth="1"/>
    <col min="3" max="3" width="10.28515625" style="1" customWidth="1"/>
    <col min="4" max="4" width="12.5703125" style="1" customWidth="1"/>
    <col min="5" max="5" width="13.140625" style="3" customWidth="1"/>
    <col min="6" max="6" width="29.42578125" style="1" customWidth="1"/>
    <col min="7" max="7" width="7.28515625" style="1" customWidth="1"/>
  </cols>
  <sheetData>
    <row r="1" spans="1:16" s="1" customFormat="1" ht="33.75" customHeight="1" thickBot="1" x14ac:dyDescent="0.3">
      <c r="A1" s="43" t="s">
        <v>44</v>
      </c>
      <c r="B1" s="43"/>
      <c r="C1" s="43"/>
      <c r="D1" s="43"/>
      <c r="E1" s="43"/>
      <c r="F1" s="43"/>
      <c r="G1" s="43"/>
    </row>
    <row r="2" spans="1:16" s="1" customFormat="1" x14ac:dyDescent="0.25">
      <c r="A2" s="8"/>
      <c r="B2" s="9"/>
      <c r="C2" s="10" t="s">
        <v>18</v>
      </c>
      <c r="D2" s="10" t="s">
        <v>19</v>
      </c>
      <c r="E2" s="10" t="s">
        <v>20</v>
      </c>
      <c r="F2" s="10" t="s">
        <v>21</v>
      </c>
      <c r="G2" s="11"/>
    </row>
    <row r="3" spans="1:16" s="4" customFormat="1" ht="38.25" x14ac:dyDescent="0.25">
      <c r="A3" s="6" t="s">
        <v>0</v>
      </c>
      <c r="B3" s="12" t="s">
        <v>1</v>
      </c>
      <c r="C3" s="5" t="s">
        <v>13</v>
      </c>
      <c r="D3" s="5" t="s">
        <v>16</v>
      </c>
      <c r="E3" s="5" t="s">
        <v>2</v>
      </c>
      <c r="F3" s="5" t="s">
        <v>3</v>
      </c>
      <c r="G3" s="13" t="s">
        <v>17</v>
      </c>
    </row>
    <row r="4" spans="1:16" s="1" customFormat="1" ht="39" customHeight="1" x14ac:dyDescent="0.25">
      <c r="A4" s="14">
        <v>1</v>
      </c>
      <c r="B4" s="15" t="s">
        <v>4</v>
      </c>
      <c r="C4" s="16">
        <v>339</v>
      </c>
      <c r="D4" s="17">
        <v>3</v>
      </c>
      <c r="E4" s="17">
        <v>16</v>
      </c>
      <c r="F4" s="17">
        <v>333</v>
      </c>
      <c r="G4" s="18" t="s">
        <v>5</v>
      </c>
      <c r="H4"/>
      <c r="I4"/>
      <c r="J4"/>
      <c r="K4"/>
      <c r="L4"/>
      <c r="M4"/>
      <c r="N4"/>
      <c r="O4"/>
      <c r="P4"/>
    </row>
    <row r="5" spans="1:16" s="1" customFormat="1" ht="39" customHeight="1" thickBot="1" x14ac:dyDescent="0.3">
      <c r="A5" s="19">
        <v>2</v>
      </c>
      <c r="B5" s="20" t="s">
        <v>6</v>
      </c>
      <c r="C5" s="37">
        <v>17975</v>
      </c>
      <c r="D5" s="37">
        <v>960</v>
      </c>
      <c r="E5" s="37">
        <v>4924</v>
      </c>
      <c r="F5" s="37">
        <v>17128.2</v>
      </c>
      <c r="G5" s="22" t="s">
        <v>5</v>
      </c>
      <c r="H5"/>
      <c r="I5"/>
      <c r="J5"/>
      <c r="K5"/>
      <c r="L5"/>
      <c r="M5"/>
      <c r="N5"/>
      <c r="O5"/>
      <c r="P5"/>
    </row>
    <row r="6" spans="1:16" s="1" customFormat="1" ht="6.75" customHeight="1" x14ac:dyDescent="0.25">
      <c r="A6" s="23"/>
      <c r="B6" s="24"/>
      <c r="C6" s="25"/>
      <c r="D6" s="26"/>
      <c r="E6" s="26"/>
      <c r="F6" s="26"/>
      <c r="G6" s="25"/>
    </row>
    <row r="7" spans="1:16" s="1" customFormat="1" x14ac:dyDescent="0.25">
      <c r="A7" s="44" t="s">
        <v>45</v>
      </c>
      <c r="B7" s="44"/>
      <c r="C7" s="44"/>
      <c r="D7" s="44"/>
      <c r="E7" s="44"/>
      <c r="F7" s="44"/>
      <c r="G7" s="44"/>
    </row>
    <row r="8" spans="1:16" s="1" customFormat="1" ht="4.5" customHeight="1" x14ac:dyDescent="0.25">
      <c r="A8" s="27"/>
      <c r="B8" s="28"/>
      <c r="C8" s="27"/>
      <c r="D8" s="27"/>
      <c r="E8" s="29"/>
      <c r="F8" s="27"/>
      <c r="G8" s="27"/>
    </row>
    <row r="9" spans="1:16" s="1" customFormat="1" ht="25.5" x14ac:dyDescent="0.25">
      <c r="A9" s="5" t="s">
        <v>0</v>
      </c>
      <c r="B9" s="5" t="s">
        <v>7</v>
      </c>
      <c r="C9" s="5" t="s">
        <v>8</v>
      </c>
      <c r="D9" s="5" t="s">
        <v>9</v>
      </c>
      <c r="E9" s="45" t="s">
        <v>10</v>
      </c>
      <c r="F9" s="46"/>
      <c r="G9" s="5" t="s">
        <v>17</v>
      </c>
    </row>
    <row r="10" spans="1:16" s="1" customFormat="1" ht="51" customHeight="1" x14ac:dyDescent="0.2">
      <c r="A10" s="30">
        <v>1</v>
      </c>
      <c r="B10" s="30" t="s">
        <v>11</v>
      </c>
      <c r="C10" s="34">
        <v>150</v>
      </c>
      <c r="D10" s="34">
        <v>9900</v>
      </c>
      <c r="E10" s="47" t="s">
        <v>14</v>
      </c>
      <c r="F10" s="48"/>
      <c r="G10" s="7"/>
      <c r="I10" s="35"/>
    </row>
    <row r="11" spans="1:16" s="1" customFormat="1" ht="51" customHeight="1" x14ac:dyDescent="0.2">
      <c r="A11" s="30">
        <v>2</v>
      </c>
      <c r="B11" s="30" t="s">
        <v>11</v>
      </c>
      <c r="C11" s="34">
        <v>70</v>
      </c>
      <c r="D11" s="34">
        <v>4620</v>
      </c>
      <c r="E11" s="47" t="s">
        <v>14</v>
      </c>
      <c r="F11" s="48"/>
      <c r="G11" s="7"/>
      <c r="I11" s="35"/>
      <c r="J11" s="32"/>
    </row>
    <row r="12" spans="1:16" s="1" customFormat="1" ht="51" customHeight="1" x14ac:dyDescent="0.2">
      <c r="A12" s="30">
        <v>3</v>
      </c>
      <c r="B12" s="30" t="s">
        <v>11</v>
      </c>
      <c r="C12" s="34">
        <v>30</v>
      </c>
      <c r="D12" s="34">
        <v>1980</v>
      </c>
      <c r="E12" s="47" t="s">
        <v>14</v>
      </c>
      <c r="F12" s="48"/>
      <c r="G12" s="7"/>
      <c r="I12" s="35"/>
      <c r="J12" s="32"/>
    </row>
    <row r="13" spans="1:16" s="1" customFormat="1" ht="51" customHeight="1" x14ac:dyDescent="0.2">
      <c r="A13" s="30">
        <v>4</v>
      </c>
      <c r="B13" s="30" t="s">
        <v>11</v>
      </c>
      <c r="C13" s="34">
        <v>70</v>
      </c>
      <c r="D13" s="34">
        <v>4620</v>
      </c>
      <c r="E13" s="47" t="s">
        <v>14</v>
      </c>
      <c r="F13" s="48"/>
      <c r="G13" s="7"/>
      <c r="I13" s="35"/>
      <c r="J13" s="32"/>
    </row>
    <row r="14" spans="1:16" s="1" customFormat="1" ht="51" customHeight="1" x14ac:dyDescent="0.2">
      <c r="A14" s="30">
        <v>5</v>
      </c>
      <c r="B14" s="30" t="s">
        <v>11</v>
      </c>
      <c r="C14" s="34">
        <v>28</v>
      </c>
      <c r="D14" s="34">
        <v>1848</v>
      </c>
      <c r="E14" s="47" t="s">
        <v>14</v>
      </c>
      <c r="F14" s="48"/>
      <c r="G14" s="7"/>
      <c r="I14" s="35"/>
    </row>
    <row r="15" spans="1:16" s="1" customFormat="1" ht="51" customHeight="1" x14ac:dyDescent="0.2">
      <c r="A15" s="30">
        <v>6</v>
      </c>
      <c r="B15" s="30" t="s">
        <v>11</v>
      </c>
      <c r="C15" s="34">
        <v>28</v>
      </c>
      <c r="D15" s="34">
        <v>1848</v>
      </c>
      <c r="E15" s="47" t="s">
        <v>14</v>
      </c>
      <c r="F15" s="48"/>
      <c r="G15" s="7"/>
      <c r="I15" s="35"/>
      <c r="J15" s="32"/>
    </row>
    <row r="16" spans="1:16" s="1" customFormat="1" ht="51" customHeight="1" x14ac:dyDescent="0.2">
      <c r="A16" s="30">
        <v>7</v>
      </c>
      <c r="B16" s="30" t="s">
        <v>11</v>
      </c>
      <c r="C16" s="34">
        <v>28</v>
      </c>
      <c r="D16" s="34">
        <v>1848</v>
      </c>
      <c r="E16" s="47" t="s">
        <v>14</v>
      </c>
      <c r="F16" s="48"/>
      <c r="G16" s="7"/>
      <c r="I16" s="35"/>
    </row>
    <row r="17" spans="1:10" s="1" customFormat="1" ht="51" customHeight="1" x14ac:dyDescent="0.2">
      <c r="A17" s="30">
        <v>8</v>
      </c>
      <c r="B17" s="30" t="s">
        <v>11</v>
      </c>
      <c r="C17" s="34">
        <v>60</v>
      </c>
      <c r="D17" s="34">
        <v>3960</v>
      </c>
      <c r="E17" s="47" t="s">
        <v>14</v>
      </c>
      <c r="F17" s="48"/>
      <c r="G17" s="7"/>
      <c r="I17" s="35"/>
      <c r="J17" s="32"/>
    </row>
    <row r="18" spans="1:10" s="1" customFormat="1" ht="51" customHeight="1" x14ac:dyDescent="0.2">
      <c r="A18" s="30">
        <v>9</v>
      </c>
      <c r="B18" s="30" t="s">
        <v>11</v>
      </c>
      <c r="C18" s="34">
        <v>50</v>
      </c>
      <c r="D18" s="34">
        <v>3300</v>
      </c>
      <c r="E18" s="47" t="s">
        <v>14</v>
      </c>
      <c r="F18" s="48"/>
      <c r="G18" s="7"/>
      <c r="I18" s="35"/>
      <c r="J18" s="32"/>
    </row>
    <row r="19" spans="1:10" s="1" customFormat="1" ht="51" customHeight="1" x14ac:dyDescent="0.2">
      <c r="A19" s="30">
        <v>10</v>
      </c>
      <c r="B19" s="30" t="s">
        <v>11</v>
      </c>
      <c r="C19" s="34">
        <v>500</v>
      </c>
      <c r="D19" s="34">
        <v>33000</v>
      </c>
      <c r="E19" s="42" t="s">
        <v>15</v>
      </c>
      <c r="F19" s="42"/>
      <c r="G19" s="7"/>
      <c r="I19" s="35"/>
      <c r="J19" s="32"/>
    </row>
    <row r="20" spans="1:10" s="1" customFormat="1" ht="51" customHeight="1" x14ac:dyDescent="0.2">
      <c r="A20" s="30">
        <v>11</v>
      </c>
      <c r="B20" s="30" t="s">
        <v>11</v>
      </c>
      <c r="C20" s="34">
        <v>660</v>
      </c>
      <c r="D20" s="34">
        <v>43560</v>
      </c>
      <c r="E20" s="42" t="s">
        <v>15</v>
      </c>
      <c r="F20" s="42"/>
      <c r="G20" s="7"/>
      <c r="I20" s="35"/>
      <c r="J20" s="32"/>
    </row>
    <row r="21" spans="1:10" s="1" customFormat="1" ht="51" customHeight="1" x14ac:dyDescent="0.2">
      <c r="A21" s="30">
        <v>12</v>
      </c>
      <c r="B21" s="30" t="s">
        <v>11</v>
      </c>
      <c r="C21" s="34">
        <v>400</v>
      </c>
      <c r="D21" s="34">
        <v>26400</v>
      </c>
      <c r="E21" s="42" t="s">
        <v>15</v>
      </c>
      <c r="F21" s="42"/>
      <c r="G21" s="7"/>
      <c r="I21" s="35"/>
    </row>
    <row r="22" spans="1:10" s="1" customFormat="1" ht="51" customHeight="1" x14ac:dyDescent="0.2">
      <c r="A22" s="30">
        <v>13</v>
      </c>
      <c r="B22" s="30" t="s">
        <v>11</v>
      </c>
      <c r="C22" s="34">
        <v>450</v>
      </c>
      <c r="D22" s="34">
        <v>29700</v>
      </c>
      <c r="E22" s="42" t="s">
        <v>15</v>
      </c>
      <c r="F22" s="42"/>
      <c r="G22" s="7"/>
      <c r="I22" s="35"/>
      <c r="J22" s="32"/>
    </row>
    <row r="23" spans="1:10" s="1" customFormat="1" ht="51" customHeight="1" x14ac:dyDescent="0.2">
      <c r="A23" s="30">
        <v>14</v>
      </c>
      <c r="B23" s="30" t="s">
        <v>11</v>
      </c>
      <c r="C23" s="34">
        <v>200</v>
      </c>
      <c r="D23" s="34">
        <v>13200</v>
      </c>
      <c r="E23" s="42" t="s">
        <v>15</v>
      </c>
      <c r="F23" s="42"/>
      <c r="G23" s="7"/>
      <c r="I23" s="35"/>
    </row>
    <row r="24" spans="1:10" s="1" customFormat="1" ht="51" customHeight="1" x14ac:dyDescent="0.2">
      <c r="A24" s="30">
        <v>15</v>
      </c>
      <c r="B24" s="30" t="s">
        <v>11</v>
      </c>
      <c r="C24" s="34">
        <v>800</v>
      </c>
      <c r="D24" s="34">
        <v>52800</v>
      </c>
      <c r="E24" s="47" t="s">
        <v>26</v>
      </c>
      <c r="F24" s="48"/>
      <c r="G24" s="7"/>
      <c r="I24" s="35"/>
      <c r="J24" s="32"/>
    </row>
    <row r="25" spans="1:10" s="1" customFormat="1" ht="51" customHeight="1" x14ac:dyDescent="0.2">
      <c r="A25" s="30">
        <v>16</v>
      </c>
      <c r="B25" s="30" t="s">
        <v>11</v>
      </c>
      <c r="C25" s="34">
        <v>1400</v>
      </c>
      <c r="D25" s="34">
        <v>92400</v>
      </c>
      <c r="E25" s="47" t="s">
        <v>26</v>
      </c>
      <c r="F25" s="48"/>
      <c r="G25" s="7"/>
      <c r="I25" s="35"/>
      <c r="J25" s="32"/>
    </row>
    <row r="26" spans="1:10" x14ac:dyDescent="0.25">
      <c r="B26" s="31" t="s">
        <v>12</v>
      </c>
      <c r="C26" s="32">
        <v>4924</v>
      </c>
      <c r="D26" s="32">
        <v>324984</v>
      </c>
      <c r="I26" s="35"/>
    </row>
    <row r="28" spans="1:10" x14ac:dyDescent="0.25">
      <c r="D28" s="32"/>
    </row>
  </sheetData>
  <mergeCells count="19">
    <mergeCell ref="E18:F18"/>
    <mergeCell ref="A1:G1"/>
    <mergeCell ref="A7:G7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25:F25"/>
    <mergeCell ref="E19:F19"/>
    <mergeCell ref="E20:F20"/>
    <mergeCell ref="E21:F21"/>
    <mergeCell ref="E22:F22"/>
    <mergeCell ref="E23:F23"/>
    <mergeCell ref="E24:F24"/>
  </mergeCells>
  <pageMargins left="0.31496062992125984" right="0.31496062992125984" top="0.35433070866141736" bottom="0.35433070866141736" header="0" footer="0"/>
  <pageSetup paperSize="9" scale="97" fitToHeight="2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"/>
  <sheetViews>
    <sheetView tabSelected="1" workbookViewId="0">
      <selection activeCell="H2" sqref="H2"/>
    </sheetView>
  </sheetViews>
  <sheetFormatPr defaultRowHeight="15" x14ac:dyDescent="0.25"/>
  <cols>
    <col min="1" max="1" width="5" style="1" customWidth="1"/>
    <col min="2" max="2" width="24.140625" style="2" customWidth="1"/>
    <col min="3" max="3" width="10.28515625" style="1" customWidth="1"/>
    <col min="4" max="4" width="12.5703125" style="1" customWidth="1"/>
    <col min="5" max="5" width="13.140625" style="3" customWidth="1"/>
    <col min="6" max="6" width="29.42578125" style="1" customWidth="1"/>
    <col min="7" max="7" width="7.28515625" style="1" customWidth="1"/>
  </cols>
  <sheetData>
    <row r="1" spans="1:16" s="1" customFormat="1" ht="33.75" customHeight="1" thickBot="1" x14ac:dyDescent="0.3">
      <c r="A1" s="43" t="s">
        <v>46</v>
      </c>
      <c r="B1" s="43"/>
      <c r="C1" s="43"/>
      <c r="D1" s="43"/>
      <c r="E1" s="43"/>
      <c r="F1" s="43"/>
      <c r="G1" s="43"/>
    </row>
    <row r="2" spans="1:16" s="1" customFormat="1" x14ac:dyDescent="0.25">
      <c r="A2" s="8"/>
      <c r="B2" s="9"/>
      <c r="C2" s="10" t="s">
        <v>18</v>
      </c>
      <c r="D2" s="10" t="s">
        <v>19</v>
      </c>
      <c r="E2" s="10" t="s">
        <v>20</v>
      </c>
      <c r="F2" s="10" t="s">
        <v>21</v>
      </c>
      <c r="G2" s="11"/>
    </row>
    <row r="3" spans="1:16" s="4" customFormat="1" ht="38.25" x14ac:dyDescent="0.25">
      <c r="A3" s="6" t="s">
        <v>0</v>
      </c>
      <c r="B3" s="12" t="s">
        <v>1</v>
      </c>
      <c r="C3" s="5" t="s">
        <v>13</v>
      </c>
      <c r="D3" s="5" t="s">
        <v>16</v>
      </c>
      <c r="E3" s="5" t="s">
        <v>2</v>
      </c>
      <c r="F3" s="5" t="s">
        <v>3</v>
      </c>
      <c r="G3" s="13" t="s">
        <v>17</v>
      </c>
    </row>
    <row r="4" spans="1:16" s="1" customFormat="1" ht="39" customHeight="1" x14ac:dyDescent="0.25">
      <c r="A4" s="14">
        <v>1</v>
      </c>
      <c r="B4" s="15" t="s">
        <v>4</v>
      </c>
      <c r="C4" s="16">
        <v>305</v>
      </c>
      <c r="D4" s="17">
        <v>6</v>
      </c>
      <c r="E4" s="17">
        <v>9</v>
      </c>
      <c r="F4" s="17">
        <v>280</v>
      </c>
      <c r="G4" s="18" t="s">
        <v>5</v>
      </c>
      <c r="H4" s="50"/>
      <c r="I4" s="50"/>
      <c r="J4" s="50"/>
      <c r="K4" s="50"/>
      <c r="L4"/>
      <c r="M4"/>
      <c r="N4"/>
      <c r="O4"/>
      <c r="P4"/>
    </row>
    <row r="5" spans="1:16" s="1" customFormat="1" ht="39" customHeight="1" thickBot="1" x14ac:dyDescent="0.3">
      <c r="A5" s="19">
        <v>2</v>
      </c>
      <c r="B5" s="20" t="s">
        <v>6</v>
      </c>
      <c r="C5" s="37">
        <v>21160</v>
      </c>
      <c r="D5" s="37">
        <v>2240</v>
      </c>
      <c r="E5" s="37">
        <v>4840</v>
      </c>
      <c r="F5" s="37">
        <v>14314</v>
      </c>
      <c r="G5" s="22" t="s">
        <v>5</v>
      </c>
      <c r="H5" s="50"/>
      <c r="I5" s="50"/>
      <c r="J5" s="50"/>
      <c r="K5" s="51"/>
      <c r="L5" s="50"/>
      <c r="M5" s="52"/>
      <c r="N5"/>
      <c r="O5"/>
      <c r="P5"/>
    </row>
    <row r="6" spans="1:16" s="1" customFormat="1" ht="6.75" customHeight="1" x14ac:dyDescent="0.25">
      <c r="A6" s="23"/>
      <c r="B6" s="24"/>
      <c r="C6" s="25"/>
      <c r="D6" s="26"/>
      <c r="E6" s="26"/>
      <c r="F6" s="26"/>
      <c r="G6" s="25"/>
    </row>
    <row r="7" spans="1:16" s="1" customFormat="1" x14ac:dyDescent="0.25">
      <c r="A7" s="44" t="s">
        <v>47</v>
      </c>
      <c r="B7" s="44"/>
      <c r="C7" s="44"/>
      <c r="D7" s="44"/>
      <c r="E7" s="44"/>
      <c r="F7" s="44"/>
      <c r="G7" s="44"/>
    </row>
    <row r="8" spans="1:16" s="1" customFormat="1" ht="4.5" customHeight="1" x14ac:dyDescent="0.25">
      <c r="A8" s="27"/>
      <c r="B8" s="28"/>
      <c r="C8" s="27"/>
      <c r="D8" s="27"/>
      <c r="E8" s="29"/>
      <c r="F8" s="27"/>
      <c r="G8" s="27"/>
    </row>
    <row r="9" spans="1:16" s="1" customFormat="1" ht="25.5" x14ac:dyDescent="0.25">
      <c r="A9" s="5" t="s">
        <v>0</v>
      </c>
      <c r="B9" s="5" t="s">
        <v>7</v>
      </c>
      <c r="C9" s="5" t="s">
        <v>8</v>
      </c>
      <c r="D9" s="5" t="s">
        <v>9</v>
      </c>
      <c r="E9" s="45" t="s">
        <v>10</v>
      </c>
      <c r="F9" s="46"/>
      <c r="G9" s="5" t="s">
        <v>17</v>
      </c>
      <c r="K9" s="38"/>
    </row>
    <row r="10" spans="1:16" s="1" customFormat="1" ht="51" customHeight="1" x14ac:dyDescent="0.2">
      <c r="A10" s="30">
        <v>1</v>
      </c>
      <c r="B10" s="30" t="s">
        <v>11</v>
      </c>
      <c r="C10" s="34">
        <v>100</v>
      </c>
      <c r="D10" s="34">
        <v>6600</v>
      </c>
      <c r="E10" s="47" t="s">
        <v>14</v>
      </c>
      <c r="F10" s="48"/>
      <c r="G10" s="7"/>
      <c r="I10" s="35"/>
    </row>
    <row r="11" spans="1:16" s="1" customFormat="1" ht="51" customHeight="1" x14ac:dyDescent="0.2">
      <c r="A11" s="30">
        <v>2</v>
      </c>
      <c r="B11" s="30" t="s">
        <v>11</v>
      </c>
      <c r="C11" s="34">
        <v>30</v>
      </c>
      <c r="D11" s="34">
        <v>1980</v>
      </c>
      <c r="E11" s="47" t="s">
        <v>14</v>
      </c>
      <c r="F11" s="48"/>
      <c r="G11" s="7"/>
      <c r="I11" s="35"/>
      <c r="J11" s="32"/>
    </row>
    <row r="12" spans="1:16" s="1" customFormat="1" ht="51" customHeight="1" x14ac:dyDescent="0.2">
      <c r="A12" s="30">
        <v>3</v>
      </c>
      <c r="B12" s="30" t="s">
        <v>11</v>
      </c>
      <c r="C12" s="34">
        <v>80</v>
      </c>
      <c r="D12" s="34">
        <v>5280</v>
      </c>
      <c r="E12" s="47" t="s">
        <v>14</v>
      </c>
      <c r="F12" s="48"/>
      <c r="G12" s="7"/>
      <c r="I12" s="35"/>
      <c r="J12" s="32"/>
    </row>
    <row r="13" spans="1:16" s="1" customFormat="1" ht="51" customHeight="1" x14ac:dyDescent="0.2">
      <c r="A13" s="30">
        <v>4</v>
      </c>
      <c r="B13" s="30" t="s">
        <v>11</v>
      </c>
      <c r="C13" s="34">
        <v>70</v>
      </c>
      <c r="D13" s="34">
        <v>4620</v>
      </c>
      <c r="E13" s="47" t="s">
        <v>14</v>
      </c>
      <c r="F13" s="48"/>
      <c r="G13" s="7"/>
      <c r="I13" s="35"/>
      <c r="J13" s="32"/>
    </row>
    <row r="14" spans="1:16" s="1" customFormat="1" ht="51" customHeight="1" x14ac:dyDescent="0.2">
      <c r="A14" s="30">
        <v>5</v>
      </c>
      <c r="B14" s="30" t="s">
        <v>11</v>
      </c>
      <c r="C14" s="34">
        <v>660</v>
      </c>
      <c r="D14" s="34">
        <v>43560</v>
      </c>
      <c r="E14" s="42" t="s">
        <v>15</v>
      </c>
      <c r="F14" s="42"/>
      <c r="G14" s="7"/>
      <c r="I14" s="35"/>
    </row>
    <row r="15" spans="1:16" s="1" customFormat="1" ht="51" customHeight="1" x14ac:dyDescent="0.2">
      <c r="A15" s="30">
        <v>6</v>
      </c>
      <c r="B15" s="30" t="s">
        <v>11</v>
      </c>
      <c r="C15" s="34">
        <v>200</v>
      </c>
      <c r="D15" s="34">
        <v>13200</v>
      </c>
      <c r="E15" s="42" t="s">
        <v>15</v>
      </c>
      <c r="F15" s="42"/>
      <c r="G15" s="7"/>
      <c r="I15" s="35"/>
      <c r="J15" s="32"/>
    </row>
    <row r="16" spans="1:16" s="1" customFormat="1" ht="51" customHeight="1" x14ac:dyDescent="0.2">
      <c r="A16" s="30">
        <v>7</v>
      </c>
      <c r="B16" s="30" t="s">
        <v>11</v>
      </c>
      <c r="C16" s="34">
        <v>400</v>
      </c>
      <c r="D16" s="34">
        <v>26400</v>
      </c>
      <c r="E16" s="42" t="s">
        <v>15</v>
      </c>
      <c r="F16" s="42"/>
      <c r="G16" s="7"/>
      <c r="I16" s="35"/>
    </row>
    <row r="17" spans="1:10" s="1" customFormat="1" ht="51" customHeight="1" x14ac:dyDescent="0.2">
      <c r="A17" s="30">
        <v>8</v>
      </c>
      <c r="B17" s="30" t="s">
        <v>11</v>
      </c>
      <c r="C17" s="34">
        <v>1900</v>
      </c>
      <c r="D17" s="34">
        <v>125400</v>
      </c>
      <c r="E17" s="47" t="s">
        <v>26</v>
      </c>
      <c r="F17" s="48"/>
      <c r="G17" s="7"/>
      <c r="I17" s="35"/>
      <c r="J17" s="32"/>
    </row>
    <row r="18" spans="1:10" s="1" customFormat="1" ht="51" customHeight="1" x14ac:dyDescent="0.2">
      <c r="A18" s="30">
        <v>9</v>
      </c>
      <c r="B18" s="30" t="s">
        <v>11</v>
      </c>
      <c r="C18" s="34">
        <v>1400</v>
      </c>
      <c r="D18" s="34">
        <v>92400</v>
      </c>
      <c r="E18" s="47" t="s">
        <v>26</v>
      </c>
      <c r="F18" s="48"/>
      <c r="G18" s="7"/>
      <c r="I18" s="35"/>
      <c r="J18" s="32"/>
    </row>
    <row r="19" spans="1:10" x14ac:dyDescent="0.25">
      <c r="B19" s="31" t="s">
        <v>12</v>
      </c>
      <c r="C19" s="32">
        <v>4840</v>
      </c>
      <c r="D19" s="32">
        <v>319440</v>
      </c>
      <c r="I19" s="35"/>
    </row>
    <row r="21" spans="1:10" x14ac:dyDescent="0.25">
      <c r="D21" s="32"/>
    </row>
  </sheetData>
  <mergeCells count="12">
    <mergeCell ref="E13:F13"/>
    <mergeCell ref="E14:F14"/>
    <mergeCell ref="E15:F15"/>
    <mergeCell ref="E16:F16"/>
    <mergeCell ref="E17:F17"/>
    <mergeCell ref="E18:F18"/>
    <mergeCell ref="A1:G1"/>
    <mergeCell ref="A7:G7"/>
    <mergeCell ref="E9:F9"/>
    <mergeCell ref="E10:F10"/>
    <mergeCell ref="E11:F11"/>
    <mergeCell ref="E12:F12"/>
  </mergeCells>
  <pageMargins left="0.31496062992125984" right="0.31496062992125984" top="0.35433070866141736" bottom="0.35433070866141736" header="0" footer="0"/>
  <pageSetup paperSize="9" scale="56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workbookViewId="0">
      <selection activeCell="I11" sqref="I11"/>
    </sheetView>
  </sheetViews>
  <sheetFormatPr defaultRowHeight="15" x14ac:dyDescent="0.25"/>
  <cols>
    <col min="1" max="1" width="5" style="1" customWidth="1"/>
    <col min="2" max="2" width="24.140625" style="2" customWidth="1"/>
    <col min="3" max="3" width="10.28515625" style="1" customWidth="1"/>
    <col min="4" max="4" width="12.5703125" style="1" customWidth="1"/>
    <col min="5" max="5" width="13.140625" style="3" customWidth="1"/>
    <col min="6" max="6" width="29.42578125" style="1" customWidth="1"/>
    <col min="7" max="7" width="7.28515625" style="1" customWidth="1"/>
  </cols>
  <sheetData>
    <row r="1" spans="1:10" s="1" customFormat="1" ht="33.75" customHeight="1" thickBot="1" x14ac:dyDescent="0.3">
      <c r="A1" s="43" t="s">
        <v>32</v>
      </c>
      <c r="B1" s="43"/>
      <c r="C1" s="43"/>
      <c r="D1" s="43"/>
      <c r="E1" s="43"/>
      <c r="F1" s="43"/>
      <c r="G1" s="43"/>
    </row>
    <row r="2" spans="1:10" s="1" customFormat="1" x14ac:dyDescent="0.25">
      <c r="A2" s="8"/>
      <c r="B2" s="9"/>
      <c r="C2" s="10" t="s">
        <v>18</v>
      </c>
      <c r="D2" s="10" t="s">
        <v>19</v>
      </c>
      <c r="E2" s="10" t="s">
        <v>20</v>
      </c>
      <c r="F2" s="10" t="s">
        <v>21</v>
      </c>
      <c r="G2" s="11"/>
    </row>
    <row r="3" spans="1:10" s="4" customFormat="1" ht="38.25" x14ac:dyDescent="0.25">
      <c r="A3" s="6" t="s">
        <v>0</v>
      </c>
      <c r="B3" s="12" t="s">
        <v>1</v>
      </c>
      <c r="C3" s="5" t="s">
        <v>13</v>
      </c>
      <c r="D3" s="5" t="s">
        <v>16</v>
      </c>
      <c r="E3" s="5" t="s">
        <v>2</v>
      </c>
      <c r="F3" s="5" t="s">
        <v>3</v>
      </c>
      <c r="G3" s="13" t="s">
        <v>17</v>
      </c>
    </row>
    <row r="4" spans="1:10" s="1" customFormat="1" ht="39" customHeight="1" x14ac:dyDescent="0.25">
      <c r="A4" s="14">
        <v>1</v>
      </c>
      <c r="B4" s="15" t="s">
        <v>4</v>
      </c>
      <c r="C4" s="16">
        <v>283</v>
      </c>
      <c r="D4" s="17">
        <v>6</v>
      </c>
      <c r="E4" s="17">
        <v>9</v>
      </c>
      <c r="F4" s="17">
        <v>282</v>
      </c>
      <c r="G4" s="18" t="s">
        <v>5</v>
      </c>
    </row>
    <row r="5" spans="1:10" s="1" customFormat="1" ht="39" customHeight="1" thickBot="1" x14ac:dyDescent="0.3">
      <c r="A5" s="19">
        <v>2</v>
      </c>
      <c r="B5" s="20" t="s">
        <v>6</v>
      </c>
      <c r="C5" s="37">
        <v>12474.2</v>
      </c>
      <c r="D5" s="37">
        <v>2162</v>
      </c>
      <c r="E5" s="37">
        <v>1306.0999999999999</v>
      </c>
      <c r="F5" s="37">
        <v>10160.869999999999</v>
      </c>
      <c r="G5" s="22" t="s">
        <v>5</v>
      </c>
    </row>
    <row r="6" spans="1:10" s="1" customFormat="1" ht="6.75" customHeight="1" x14ac:dyDescent="0.25">
      <c r="A6" s="23"/>
      <c r="B6" s="24"/>
      <c r="C6" s="25"/>
      <c r="D6" s="26"/>
      <c r="E6" s="26"/>
      <c r="F6" s="26"/>
      <c r="G6" s="25"/>
    </row>
    <row r="7" spans="1:10" s="1" customFormat="1" x14ac:dyDescent="0.25">
      <c r="A7" s="44" t="s">
        <v>23</v>
      </c>
      <c r="B7" s="44"/>
      <c r="C7" s="44"/>
      <c r="D7" s="44"/>
      <c r="E7" s="44"/>
      <c r="F7" s="44"/>
      <c r="G7" s="44"/>
    </row>
    <row r="8" spans="1:10" s="1" customFormat="1" ht="4.5" customHeight="1" x14ac:dyDescent="0.25">
      <c r="A8" s="27"/>
      <c r="B8" s="28"/>
      <c r="C8" s="27"/>
      <c r="D8" s="27"/>
      <c r="E8" s="29"/>
      <c r="F8" s="27"/>
      <c r="G8" s="27"/>
    </row>
    <row r="9" spans="1:10" s="1" customFormat="1" ht="25.5" x14ac:dyDescent="0.25">
      <c r="A9" s="5" t="s">
        <v>0</v>
      </c>
      <c r="B9" s="5" t="s">
        <v>7</v>
      </c>
      <c r="C9" s="5" t="s">
        <v>8</v>
      </c>
      <c r="D9" s="5" t="s">
        <v>9</v>
      </c>
      <c r="E9" s="45" t="s">
        <v>10</v>
      </c>
      <c r="F9" s="46"/>
      <c r="G9" s="5" t="s">
        <v>17</v>
      </c>
    </row>
    <row r="10" spans="1:10" s="1" customFormat="1" ht="51" customHeight="1" x14ac:dyDescent="0.2">
      <c r="A10" s="30">
        <v>1</v>
      </c>
      <c r="B10" s="30" t="s">
        <v>11</v>
      </c>
      <c r="C10" s="34">
        <v>15</v>
      </c>
      <c r="D10" s="34">
        <v>458.33</v>
      </c>
      <c r="E10" s="47" t="s">
        <v>24</v>
      </c>
      <c r="F10" s="48"/>
      <c r="G10" s="7"/>
      <c r="I10" s="35"/>
    </row>
    <row r="11" spans="1:10" s="1" customFormat="1" ht="51" customHeight="1" x14ac:dyDescent="0.2">
      <c r="A11" s="30">
        <v>2</v>
      </c>
      <c r="B11" s="30" t="s">
        <v>11</v>
      </c>
      <c r="C11" s="34">
        <v>30</v>
      </c>
      <c r="D11" s="34">
        <v>1980</v>
      </c>
      <c r="E11" s="47" t="s">
        <v>14</v>
      </c>
      <c r="F11" s="48"/>
      <c r="G11" s="7"/>
      <c r="I11" s="35"/>
      <c r="J11" s="32"/>
    </row>
    <row r="12" spans="1:10" s="1" customFormat="1" ht="51" customHeight="1" x14ac:dyDescent="0.2">
      <c r="A12" s="30">
        <v>3</v>
      </c>
      <c r="B12" s="30" t="s">
        <v>11</v>
      </c>
      <c r="C12" s="34">
        <v>70</v>
      </c>
      <c r="D12" s="34">
        <v>4620</v>
      </c>
      <c r="E12" s="47" t="s">
        <v>14</v>
      </c>
      <c r="F12" s="48"/>
      <c r="G12" s="7"/>
      <c r="I12" s="35"/>
      <c r="J12" s="32"/>
    </row>
    <row r="13" spans="1:10" s="1" customFormat="1" ht="51" customHeight="1" x14ac:dyDescent="0.2">
      <c r="A13" s="30">
        <v>4</v>
      </c>
      <c r="B13" s="30" t="s">
        <v>11</v>
      </c>
      <c r="C13" s="34">
        <v>20.6</v>
      </c>
      <c r="D13" s="34">
        <v>1359.6000000000001</v>
      </c>
      <c r="E13" s="47" t="s">
        <v>14</v>
      </c>
      <c r="F13" s="48"/>
      <c r="G13" s="7"/>
      <c r="I13" s="35"/>
      <c r="J13" s="32"/>
    </row>
    <row r="14" spans="1:10" s="1" customFormat="1" ht="51" customHeight="1" x14ac:dyDescent="0.2">
      <c r="A14" s="30">
        <v>5</v>
      </c>
      <c r="B14" s="30" t="s">
        <v>11</v>
      </c>
      <c r="C14" s="34">
        <v>20.6</v>
      </c>
      <c r="D14" s="34">
        <v>1359.6000000000001</v>
      </c>
      <c r="E14" s="47" t="s">
        <v>14</v>
      </c>
      <c r="F14" s="48"/>
      <c r="G14" s="7"/>
      <c r="I14" s="35"/>
      <c r="J14" s="32"/>
    </row>
    <row r="15" spans="1:10" s="1" customFormat="1" ht="51" customHeight="1" x14ac:dyDescent="0.2">
      <c r="A15" s="30">
        <v>6</v>
      </c>
      <c r="B15" s="30" t="s">
        <v>11</v>
      </c>
      <c r="C15" s="34">
        <v>70</v>
      </c>
      <c r="D15" s="34">
        <v>4620</v>
      </c>
      <c r="E15" s="47" t="s">
        <v>14</v>
      </c>
      <c r="F15" s="48"/>
      <c r="G15" s="7"/>
      <c r="I15" s="35"/>
    </row>
    <row r="16" spans="1:10" s="1" customFormat="1" ht="51" customHeight="1" x14ac:dyDescent="0.2">
      <c r="A16" s="30">
        <v>7</v>
      </c>
      <c r="B16" s="30" t="s">
        <v>11</v>
      </c>
      <c r="C16" s="34">
        <v>70</v>
      </c>
      <c r="D16" s="34">
        <v>4620</v>
      </c>
      <c r="E16" s="47" t="s">
        <v>14</v>
      </c>
      <c r="F16" s="48"/>
      <c r="G16" s="7"/>
      <c r="I16" s="35"/>
    </row>
    <row r="17" spans="1:9" s="1" customFormat="1" ht="51" customHeight="1" x14ac:dyDescent="0.2">
      <c r="A17" s="30">
        <v>8</v>
      </c>
      <c r="B17" s="30" t="s">
        <v>11</v>
      </c>
      <c r="C17" s="34">
        <v>660</v>
      </c>
      <c r="D17" s="34">
        <v>43560</v>
      </c>
      <c r="E17" s="42" t="s">
        <v>15</v>
      </c>
      <c r="F17" s="42"/>
      <c r="G17" s="7"/>
      <c r="I17" s="35"/>
    </row>
    <row r="18" spans="1:9" ht="51" customHeight="1" x14ac:dyDescent="0.25">
      <c r="A18" s="30">
        <v>9</v>
      </c>
      <c r="B18" s="30" t="s">
        <v>11</v>
      </c>
      <c r="C18" s="34">
        <v>350</v>
      </c>
      <c r="D18" s="34">
        <v>23100</v>
      </c>
      <c r="E18" s="42" t="s">
        <v>15</v>
      </c>
      <c r="F18" s="42"/>
      <c r="G18" s="7"/>
      <c r="I18" s="35"/>
    </row>
    <row r="19" spans="1:9" x14ac:dyDescent="0.25">
      <c r="B19" s="31" t="s">
        <v>12</v>
      </c>
      <c r="C19" s="1">
        <v>1306.2</v>
      </c>
      <c r="D19" s="33">
        <v>85677.53</v>
      </c>
      <c r="I19" s="35"/>
    </row>
  </sheetData>
  <mergeCells count="12">
    <mergeCell ref="E18:F18"/>
    <mergeCell ref="A1:G1"/>
    <mergeCell ref="A7:G7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</mergeCells>
  <pageMargins left="0.31496062992125984" right="0.31496062992125984" top="0.35433070866141736" bottom="0.35433070866141736" header="0" footer="0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workbookViewId="0">
      <selection sqref="A1:G1"/>
    </sheetView>
  </sheetViews>
  <sheetFormatPr defaultRowHeight="15" x14ac:dyDescent="0.25"/>
  <cols>
    <col min="1" max="1" width="5" style="1" customWidth="1"/>
    <col min="2" max="2" width="24.140625" style="2" customWidth="1"/>
    <col min="3" max="3" width="10.28515625" style="1" customWidth="1"/>
    <col min="4" max="4" width="12.5703125" style="1" customWidth="1"/>
    <col min="5" max="5" width="13.140625" style="3" customWidth="1"/>
    <col min="6" max="6" width="29.42578125" style="1" customWidth="1"/>
    <col min="7" max="7" width="7.28515625" style="1" customWidth="1"/>
  </cols>
  <sheetData>
    <row r="1" spans="1:11" s="1" customFormat="1" ht="33.75" customHeight="1" thickBot="1" x14ac:dyDescent="0.3">
      <c r="A1" s="43" t="s">
        <v>31</v>
      </c>
      <c r="B1" s="43"/>
      <c r="C1" s="43"/>
      <c r="D1" s="43"/>
      <c r="E1" s="43"/>
      <c r="F1" s="43"/>
      <c r="G1" s="43"/>
    </row>
    <row r="2" spans="1:11" s="1" customFormat="1" x14ac:dyDescent="0.25">
      <c r="A2" s="8"/>
      <c r="B2" s="9"/>
      <c r="C2" s="10" t="s">
        <v>18</v>
      </c>
      <c r="D2" s="10" t="s">
        <v>19</v>
      </c>
      <c r="E2" s="10" t="s">
        <v>20</v>
      </c>
      <c r="F2" s="10" t="s">
        <v>21</v>
      </c>
      <c r="G2" s="11"/>
    </row>
    <row r="3" spans="1:11" s="4" customFormat="1" ht="38.25" x14ac:dyDescent="0.25">
      <c r="A3" s="6" t="s">
        <v>0</v>
      </c>
      <c r="B3" s="12" t="s">
        <v>1</v>
      </c>
      <c r="C3" s="5" t="s">
        <v>13</v>
      </c>
      <c r="D3" s="5" t="s">
        <v>16</v>
      </c>
      <c r="E3" s="5" t="s">
        <v>2</v>
      </c>
      <c r="F3" s="5" t="s">
        <v>3</v>
      </c>
      <c r="G3" s="13" t="s">
        <v>17</v>
      </c>
    </row>
    <row r="4" spans="1:11" s="1" customFormat="1" ht="39" customHeight="1" x14ac:dyDescent="0.25">
      <c r="A4" s="14">
        <v>1</v>
      </c>
      <c r="B4" s="15" t="s">
        <v>4</v>
      </c>
      <c r="C4" s="16">
        <v>316</v>
      </c>
      <c r="D4" s="17">
        <v>2</v>
      </c>
      <c r="E4" s="17">
        <v>13</v>
      </c>
      <c r="F4" s="17">
        <v>307</v>
      </c>
      <c r="G4" s="18" t="s">
        <v>5</v>
      </c>
      <c r="H4" s="38"/>
    </row>
    <row r="5" spans="1:11" s="1" customFormat="1" ht="39" customHeight="1" thickBot="1" x14ac:dyDescent="0.3">
      <c r="A5" s="19">
        <v>2</v>
      </c>
      <c r="B5" s="20" t="s">
        <v>6</v>
      </c>
      <c r="C5" s="37">
        <v>14591</v>
      </c>
      <c r="D5" s="37">
        <v>220</v>
      </c>
      <c r="E5" s="37">
        <v>3598</v>
      </c>
      <c r="F5" s="37">
        <v>11427.2</v>
      </c>
      <c r="G5" s="22" t="s">
        <v>5</v>
      </c>
      <c r="H5" s="32"/>
      <c r="I5" s="32"/>
      <c r="J5" s="32"/>
      <c r="K5" s="32"/>
    </row>
    <row r="6" spans="1:11" s="1" customFormat="1" ht="6.75" customHeight="1" x14ac:dyDescent="0.25">
      <c r="A6" s="23"/>
      <c r="B6" s="24"/>
      <c r="C6" s="25"/>
      <c r="D6" s="26"/>
      <c r="E6" s="26"/>
      <c r="F6" s="26"/>
      <c r="G6" s="25"/>
    </row>
    <row r="7" spans="1:11" s="1" customFormat="1" x14ac:dyDescent="0.25">
      <c r="A7" s="44" t="s">
        <v>25</v>
      </c>
      <c r="B7" s="44"/>
      <c r="C7" s="44"/>
      <c r="D7" s="44"/>
      <c r="E7" s="44"/>
      <c r="F7" s="44"/>
      <c r="G7" s="44"/>
    </row>
    <row r="8" spans="1:11" s="1" customFormat="1" ht="4.5" customHeight="1" x14ac:dyDescent="0.25">
      <c r="A8" s="27"/>
      <c r="B8" s="28"/>
      <c r="C8" s="27"/>
      <c r="D8" s="27"/>
      <c r="E8" s="29"/>
      <c r="F8" s="27"/>
      <c r="G8" s="27"/>
    </row>
    <row r="9" spans="1:11" s="1" customFormat="1" ht="25.5" x14ac:dyDescent="0.25">
      <c r="A9" s="5" t="s">
        <v>0</v>
      </c>
      <c r="B9" s="5" t="s">
        <v>7</v>
      </c>
      <c r="C9" s="5" t="s">
        <v>8</v>
      </c>
      <c r="D9" s="5" t="s">
        <v>9</v>
      </c>
      <c r="E9" s="45" t="s">
        <v>10</v>
      </c>
      <c r="F9" s="46"/>
      <c r="G9" s="5" t="s">
        <v>17</v>
      </c>
    </row>
    <row r="10" spans="1:11" s="1" customFormat="1" ht="51" customHeight="1" x14ac:dyDescent="0.2">
      <c r="A10" s="30">
        <v>1</v>
      </c>
      <c r="B10" s="30" t="s">
        <v>11</v>
      </c>
      <c r="C10" s="34">
        <v>15</v>
      </c>
      <c r="D10" s="34">
        <v>458.33</v>
      </c>
      <c r="E10" s="47" t="s">
        <v>24</v>
      </c>
      <c r="F10" s="48"/>
      <c r="G10" s="7"/>
      <c r="I10" s="35"/>
    </row>
    <row r="11" spans="1:11" s="1" customFormat="1" ht="51" customHeight="1" x14ac:dyDescent="0.2">
      <c r="A11" s="30">
        <v>2</v>
      </c>
      <c r="B11" s="30" t="s">
        <v>11</v>
      </c>
      <c r="C11" s="34">
        <v>20.6</v>
      </c>
      <c r="D11" s="34">
        <v>1359.6000000000001</v>
      </c>
      <c r="E11" s="47" t="s">
        <v>14</v>
      </c>
      <c r="F11" s="48"/>
      <c r="G11" s="7"/>
      <c r="I11" s="35"/>
      <c r="J11" s="32"/>
    </row>
    <row r="12" spans="1:11" s="1" customFormat="1" ht="51" customHeight="1" x14ac:dyDescent="0.2">
      <c r="A12" s="30">
        <v>3</v>
      </c>
      <c r="B12" s="30" t="s">
        <v>11</v>
      </c>
      <c r="C12" s="34">
        <v>20.6</v>
      </c>
      <c r="D12" s="34">
        <v>1359.6000000000001</v>
      </c>
      <c r="E12" s="47" t="s">
        <v>14</v>
      </c>
      <c r="F12" s="48"/>
      <c r="G12" s="7"/>
      <c r="I12" s="35"/>
      <c r="J12" s="32"/>
    </row>
    <row r="13" spans="1:11" s="1" customFormat="1" ht="51" customHeight="1" x14ac:dyDescent="0.2">
      <c r="A13" s="30">
        <v>4</v>
      </c>
      <c r="B13" s="30" t="s">
        <v>11</v>
      </c>
      <c r="C13" s="34">
        <v>20.6</v>
      </c>
      <c r="D13" s="34">
        <v>1359.6000000000001</v>
      </c>
      <c r="E13" s="47" t="s">
        <v>14</v>
      </c>
      <c r="F13" s="48"/>
      <c r="G13" s="7"/>
      <c r="I13" s="35"/>
      <c r="J13" s="32"/>
    </row>
    <row r="14" spans="1:11" s="1" customFormat="1" ht="51" customHeight="1" x14ac:dyDescent="0.2">
      <c r="A14" s="30">
        <v>5</v>
      </c>
      <c r="B14" s="30" t="s">
        <v>11</v>
      </c>
      <c r="C14" s="34">
        <v>20.6</v>
      </c>
      <c r="D14" s="34">
        <v>1359.6000000000001</v>
      </c>
      <c r="E14" s="47" t="s">
        <v>14</v>
      </c>
      <c r="F14" s="48"/>
      <c r="G14" s="7"/>
      <c r="I14" s="35"/>
    </row>
    <row r="15" spans="1:11" s="1" customFormat="1" ht="51" customHeight="1" x14ac:dyDescent="0.2">
      <c r="A15" s="30">
        <v>6</v>
      </c>
      <c r="B15" s="30" t="s">
        <v>11</v>
      </c>
      <c r="C15" s="34">
        <v>20.6</v>
      </c>
      <c r="D15" s="34">
        <v>1359.6000000000001</v>
      </c>
      <c r="E15" s="47" t="s">
        <v>14</v>
      </c>
      <c r="F15" s="48"/>
      <c r="G15" s="7"/>
      <c r="I15" s="35"/>
      <c r="J15" s="32"/>
    </row>
    <row r="16" spans="1:11" s="1" customFormat="1" ht="51" customHeight="1" x14ac:dyDescent="0.2">
      <c r="A16" s="30">
        <v>7</v>
      </c>
      <c r="B16" s="30" t="s">
        <v>11</v>
      </c>
      <c r="C16" s="34">
        <v>100</v>
      </c>
      <c r="D16" s="34">
        <v>6600</v>
      </c>
      <c r="E16" s="47" t="s">
        <v>14</v>
      </c>
      <c r="F16" s="48"/>
      <c r="G16" s="7"/>
      <c r="I16" s="35"/>
      <c r="J16" s="32"/>
    </row>
    <row r="17" spans="1:10" s="1" customFormat="1" ht="51" customHeight="1" x14ac:dyDescent="0.2">
      <c r="A17" s="30">
        <v>8</v>
      </c>
      <c r="B17" s="30" t="s">
        <v>11</v>
      </c>
      <c r="C17" s="34">
        <v>30</v>
      </c>
      <c r="D17" s="34">
        <v>1980</v>
      </c>
      <c r="E17" s="47" t="s">
        <v>14</v>
      </c>
      <c r="F17" s="48"/>
      <c r="G17" s="7"/>
      <c r="I17" s="35"/>
      <c r="J17" s="32"/>
    </row>
    <row r="18" spans="1:10" s="1" customFormat="1" ht="51" customHeight="1" x14ac:dyDescent="0.2">
      <c r="A18" s="30">
        <v>9</v>
      </c>
      <c r="B18" s="30" t="s">
        <v>11</v>
      </c>
      <c r="C18" s="34">
        <v>30</v>
      </c>
      <c r="D18" s="34">
        <v>1980</v>
      </c>
      <c r="E18" s="47" t="s">
        <v>14</v>
      </c>
      <c r="F18" s="48"/>
      <c r="G18" s="7"/>
      <c r="I18" s="35"/>
      <c r="J18" s="32"/>
    </row>
    <row r="19" spans="1:10" s="1" customFormat="1" ht="51" customHeight="1" x14ac:dyDescent="0.2">
      <c r="A19" s="30">
        <v>10</v>
      </c>
      <c r="B19" s="30" t="s">
        <v>11</v>
      </c>
      <c r="C19" s="34">
        <v>660</v>
      </c>
      <c r="D19" s="34">
        <v>43560</v>
      </c>
      <c r="E19" s="47" t="s">
        <v>15</v>
      </c>
      <c r="F19" s="48"/>
      <c r="G19" s="7"/>
      <c r="I19" s="35"/>
    </row>
    <row r="20" spans="1:10" s="1" customFormat="1" ht="51" customHeight="1" x14ac:dyDescent="0.2">
      <c r="A20" s="30">
        <v>11</v>
      </c>
      <c r="B20" s="30" t="s">
        <v>11</v>
      </c>
      <c r="C20" s="34">
        <v>500</v>
      </c>
      <c r="D20" s="34">
        <v>33000</v>
      </c>
      <c r="E20" s="47" t="s">
        <v>15</v>
      </c>
      <c r="F20" s="48"/>
      <c r="G20" s="7"/>
      <c r="I20" s="35"/>
    </row>
    <row r="21" spans="1:10" s="1" customFormat="1" ht="51" customHeight="1" x14ac:dyDescent="0.2">
      <c r="A21" s="30">
        <v>12</v>
      </c>
      <c r="B21" s="30" t="s">
        <v>11</v>
      </c>
      <c r="C21" s="34">
        <v>660</v>
      </c>
      <c r="D21" s="34">
        <v>43560</v>
      </c>
      <c r="E21" s="42" t="s">
        <v>15</v>
      </c>
      <c r="F21" s="42"/>
      <c r="G21" s="7"/>
      <c r="I21" s="35"/>
    </row>
    <row r="22" spans="1:10" ht="51" customHeight="1" x14ac:dyDescent="0.25">
      <c r="A22" s="30">
        <v>13</v>
      </c>
      <c r="B22" s="30" t="s">
        <v>11</v>
      </c>
      <c r="C22" s="34">
        <v>1500</v>
      </c>
      <c r="D22" s="34">
        <v>99000</v>
      </c>
      <c r="E22" s="42" t="s">
        <v>26</v>
      </c>
      <c r="F22" s="42"/>
      <c r="G22" s="7"/>
      <c r="I22" s="35"/>
    </row>
    <row r="23" spans="1:10" x14ac:dyDescent="0.25">
      <c r="B23" s="31" t="s">
        <v>12</v>
      </c>
      <c r="C23" s="33">
        <v>3598</v>
      </c>
      <c r="D23" s="33">
        <v>236936.33000000002</v>
      </c>
      <c r="I23" s="35"/>
    </row>
  </sheetData>
  <mergeCells count="16">
    <mergeCell ref="E12:F12"/>
    <mergeCell ref="A1:G1"/>
    <mergeCell ref="A7:G7"/>
    <mergeCell ref="E9:F9"/>
    <mergeCell ref="E10:F10"/>
    <mergeCell ref="E11:F11"/>
    <mergeCell ref="E19:F19"/>
    <mergeCell ref="E20:F20"/>
    <mergeCell ref="E21:F21"/>
    <mergeCell ref="E22:F22"/>
    <mergeCell ref="E13:F13"/>
    <mergeCell ref="E14:F14"/>
    <mergeCell ref="E15:F15"/>
    <mergeCell ref="E16:F16"/>
    <mergeCell ref="E17:F17"/>
    <mergeCell ref="E18:F18"/>
  </mergeCells>
  <pageMargins left="0.31496062992125984" right="0.31496062992125984" top="0.35433070866141736" bottom="0.35433070866141736" header="0" footer="0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1"/>
  <sheetViews>
    <sheetView workbookViewId="0">
      <selection sqref="A1:G1"/>
    </sheetView>
  </sheetViews>
  <sheetFormatPr defaultRowHeight="15" x14ac:dyDescent="0.25"/>
  <cols>
    <col min="1" max="1" width="5" style="1" customWidth="1"/>
    <col min="2" max="2" width="24.140625" style="2" customWidth="1"/>
    <col min="3" max="3" width="10.28515625" style="1" customWidth="1"/>
    <col min="4" max="4" width="12.5703125" style="1" customWidth="1"/>
    <col min="5" max="5" width="13.140625" style="3" customWidth="1"/>
    <col min="6" max="6" width="29.42578125" style="1" customWidth="1"/>
    <col min="7" max="7" width="7.28515625" style="1" customWidth="1"/>
  </cols>
  <sheetData>
    <row r="1" spans="1:11" s="1" customFormat="1" ht="33.75" customHeight="1" thickBot="1" x14ac:dyDescent="0.3">
      <c r="A1" s="43" t="s">
        <v>30</v>
      </c>
      <c r="B1" s="43"/>
      <c r="C1" s="43"/>
      <c r="D1" s="43"/>
      <c r="E1" s="43"/>
      <c r="F1" s="43"/>
      <c r="G1" s="43"/>
    </row>
    <row r="2" spans="1:11" s="1" customFormat="1" x14ac:dyDescent="0.25">
      <c r="A2" s="8"/>
      <c r="B2" s="9"/>
      <c r="C2" s="10" t="s">
        <v>18</v>
      </c>
      <c r="D2" s="10" t="s">
        <v>19</v>
      </c>
      <c r="E2" s="10" t="s">
        <v>20</v>
      </c>
      <c r="F2" s="10" t="s">
        <v>21</v>
      </c>
      <c r="G2" s="11"/>
    </row>
    <row r="3" spans="1:11" s="4" customFormat="1" ht="38.25" x14ac:dyDescent="0.25">
      <c r="A3" s="6" t="s">
        <v>0</v>
      </c>
      <c r="B3" s="12" t="s">
        <v>1</v>
      </c>
      <c r="C3" s="5" t="s">
        <v>13</v>
      </c>
      <c r="D3" s="5" t="s">
        <v>16</v>
      </c>
      <c r="E3" s="5" t="s">
        <v>2</v>
      </c>
      <c r="F3" s="5" t="s">
        <v>3</v>
      </c>
      <c r="G3" s="13" t="s">
        <v>17</v>
      </c>
    </row>
    <row r="4" spans="1:11" s="1" customFormat="1" ht="39" customHeight="1" x14ac:dyDescent="0.25">
      <c r="A4" s="14">
        <v>1</v>
      </c>
      <c r="B4" s="15" t="s">
        <v>4</v>
      </c>
      <c r="C4" s="16">
        <v>311</v>
      </c>
      <c r="D4" s="17">
        <v>1</v>
      </c>
      <c r="E4" s="17">
        <v>31</v>
      </c>
      <c r="F4" s="17">
        <v>286</v>
      </c>
      <c r="G4" s="18" t="s">
        <v>5</v>
      </c>
      <c r="H4" s="38"/>
    </row>
    <row r="5" spans="1:11" s="1" customFormat="1" ht="39" customHeight="1" thickBot="1" x14ac:dyDescent="0.3">
      <c r="A5" s="19">
        <v>2</v>
      </c>
      <c r="B5" s="20" t="s">
        <v>6</v>
      </c>
      <c r="C5" s="37">
        <v>17115.8</v>
      </c>
      <c r="D5" s="37">
        <v>450</v>
      </c>
      <c r="E5" s="37">
        <v>7290</v>
      </c>
      <c r="F5" s="37">
        <v>12189.2</v>
      </c>
      <c r="G5" s="22" t="s">
        <v>5</v>
      </c>
      <c r="H5" s="32"/>
      <c r="I5" s="32"/>
      <c r="J5" s="32"/>
      <c r="K5" s="32"/>
    </row>
    <row r="6" spans="1:11" s="1" customFormat="1" ht="6.75" customHeight="1" x14ac:dyDescent="0.25">
      <c r="A6" s="23"/>
      <c r="B6" s="24"/>
      <c r="C6" s="25"/>
      <c r="D6" s="26"/>
      <c r="E6" s="26"/>
      <c r="F6" s="26"/>
      <c r="G6" s="25"/>
    </row>
    <row r="7" spans="1:11" s="1" customFormat="1" x14ac:dyDescent="0.25">
      <c r="A7" s="44" t="s">
        <v>27</v>
      </c>
      <c r="B7" s="44"/>
      <c r="C7" s="44"/>
      <c r="D7" s="44"/>
      <c r="E7" s="44"/>
      <c r="F7" s="44"/>
      <c r="G7" s="44"/>
    </row>
    <row r="8" spans="1:11" s="1" customFormat="1" ht="4.5" customHeight="1" x14ac:dyDescent="0.25">
      <c r="A8" s="27"/>
      <c r="B8" s="28"/>
      <c r="C8" s="27"/>
      <c r="D8" s="27"/>
      <c r="E8" s="29"/>
      <c r="F8" s="27"/>
      <c r="G8" s="27"/>
    </row>
    <row r="9" spans="1:11" s="1" customFormat="1" ht="25.5" x14ac:dyDescent="0.25">
      <c r="A9" s="5" t="s">
        <v>0</v>
      </c>
      <c r="B9" s="5" t="s">
        <v>7</v>
      </c>
      <c r="C9" s="5" t="s">
        <v>8</v>
      </c>
      <c r="D9" s="5" t="s">
        <v>9</v>
      </c>
      <c r="E9" s="45" t="s">
        <v>10</v>
      </c>
      <c r="F9" s="46"/>
      <c r="G9" s="5" t="s">
        <v>17</v>
      </c>
    </row>
    <row r="10" spans="1:11" s="1" customFormat="1" ht="51" customHeight="1" x14ac:dyDescent="0.2">
      <c r="A10" s="30">
        <v>1</v>
      </c>
      <c r="B10" s="30" t="s">
        <v>11</v>
      </c>
      <c r="C10" s="34">
        <v>15</v>
      </c>
      <c r="D10" s="34">
        <v>458.33</v>
      </c>
      <c r="E10" s="47" t="s">
        <v>24</v>
      </c>
      <c r="F10" s="48"/>
      <c r="G10" s="7"/>
      <c r="I10" s="35"/>
    </row>
    <row r="11" spans="1:11" s="1" customFormat="1" ht="51" customHeight="1" x14ac:dyDescent="0.2">
      <c r="A11" s="30">
        <v>2</v>
      </c>
      <c r="B11" s="30" t="s">
        <v>11</v>
      </c>
      <c r="C11" s="34">
        <v>15</v>
      </c>
      <c r="D11" s="34">
        <v>458.33</v>
      </c>
      <c r="E11" s="47" t="s">
        <v>24</v>
      </c>
      <c r="F11" s="48"/>
      <c r="G11" s="7"/>
      <c r="I11" s="35"/>
      <c r="J11" s="32"/>
    </row>
    <row r="12" spans="1:11" s="1" customFormat="1" ht="51" customHeight="1" x14ac:dyDescent="0.2">
      <c r="A12" s="30">
        <v>3</v>
      </c>
      <c r="B12" s="30" t="s">
        <v>11</v>
      </c>
      <c r="C12" s="34">
        <v>15</v>
      </c>
      <c r="D12" s="34">
        <v>458.33</v>
      </c>
      <c r="E12" s="47" t="s">
        <v>24</v>
      </c>
      <c r="F12" s="48"/>
      <c r="G12" s="7"/>
      <c r="I12" s="35"/>
      <c r="J12" s="32"/>
    </row>
    <row r="13" spans="1:11" s="1" customFormat="1" ht="51" customHeight="1" x14ac:dyDescent="0.2">
      <c r="A13" s="30">
        <v>4</v>
      </c>
      <c r="B13" s="30" t="s">
        <v>11</v>
      </c>
      <c r="C13" s="34">
        <v>15</v>
      </c>
      <c r="D13" s="34">
        <v>458.33</v>
      </c>
      <c r="E13" s="47" t="s">
        <v>24</v>
      </c>
      <c r="F13" s="48"/>
      <c r="G13" s="7"/>
      <c r="I13" s="35"/>
      <c r="J13" s="32"/>
    </row>
    <row r="14" spans="1:11" s="1" customFormat="1" ht="51" customHeight="1" x14ac:dyDescent="0.2">
      <c r="A14" s="30">
        <v>5</v>
      </c>
      <c r="B14" s="30" t="s">
        <v>11</v>
      </c>
      <c r="C14" s="34">
        <v>15</v>
      </c>
      <c r="D14" s="34">
        <v>458.33</v>
      </c>
      <c r="E14" s="47" t="s">
        <v>24</v>
      </c>
      <c r="F14" s="48"/>
      <c r="G14" s="7"/>
      <c r="I14" s="35"/>
    </row>
    <row r="15" spans="1:11" s="1" customFormat="1" ht="51" customHeight="1" x14ac:dyDescent="0.2">
      <c r="A15" s="30">
        <v>6</v>
      </c>
      <c r="B15" s="30" t="s">
        <v>11</v>
      </c>
      <c r="C15" s="34">
        <v>15</v>
      </c>
      <c r="D15" s="34">
        <v>458.33</v>
      </c>
      <c r="E15" s="47" t="s">
        <v>24</v>
      </c>
      <c r="F15" s="48"/>
      <c r="G15" s="7"/>
      <c r="I15" s="35"/>
      <c r="J15" s="32"/>
    </row>
    <row r="16" spans="1:11" s="1" customFormat="1" ht="51" customHeight="1" x14ac:dyDescent="0.2">
      <c r="A16" s="30">
        <v>7</v>
      </c>
      <c r="B16" s="30" t="s">
        <v>11</v>
      </c>
      <c r="C16" s="34">
        <v>15</v>
      </c>
      <c r="D16" s="34">
        <v>458.33</v>
      </c>
      <c r="E16" s="47" t="s">
        <v>24</v>
      </c>
      <c r="F16" s="48"/>
      <c r="G16" s="7"/>
      <c r="I16" s="35"/>
      <c r="J16" s="32"/>
    </row>
    <row r="17" spans="1:10" s="1" customFormat="1" ht="51" customHeight="1" x14ac:dyDescent="0.2">
      <c r="A17" s="30">
        <v>8</v>
      </c>
      <c r="B17" s="30" t="s">
        <v>11</v>
      </c>
      <c r="C17" s="34">
        <v>15</v>
      </c>
      <c r="D17" s="34">
        <v>458.33</v>
      </c>
      <c r="E17" s="47" t="s">
        <v>24</v>
      </c>
      <c r="F17" s="48"/>
      <c r="G17" s="7"/>
      <c r="I17" s="35"/>
      <c r="J17" s="32"/>
    </row>
    <row r="18" spans="1:10" s="1" customFormat="1" ht="51" customHeight="1" x14ac:dyDescent="0.2">
      <c r="A18" s="30">
        <v>9</v>
      </c>
      <c r="B18" s="30" t="s">
        <v>11</v>
      </c>
      <c r="C18" s="34">
        <v>15</v>
      </c>
      <c r="D18" s="34">
        <v>458.33</v>
      </c>
      <c r="E18" s="47" t="s">
        <v>24</v>
      </c>
      <c r="F18" s="48"/>
      <c r="G18" s="7"/>
      <c r="I18" s="35"/>
      <c r="J18" s="32"/>
    </row>
    <row r="19" spans="1:10" s="1" customFormat="1" ht="51" customHeight="1" x14ac:dyDescent="0.2">
      <c r="A19" s="30">
        <v>10</v>
      </c>
      <c r="B19" s="30" t="s">
        <v>11</v>
      </c>
      <c r="C19" s="34">
        <v>15</v>
      </c>
      <c r="D19" s="34">
        <v>458.33</v>
      </c>
      <c r="E19" s="47" t="s">
        <v>24</v>
      </c>
      <c r="F19" s="48"/>
      <c r="G19" s="7"/>
      <c r="I19" s="35"/>
    </row>
    <row r="20" spans="1:10" s="1" customFormat="1" ht="51" customHeight="1" x14ac:dyDescent="0.2">
      <c r="A20" s="30">
        <v>11</v>
      </c>
      <c r="B20" s="30" t="s">
        <v>11</v>
      </c>
      <c r="C20" s="34">
        <v>70</v>
      </c>
      <c r="D20" s="34">
        <v>4620</v>
      </c>
      <c r="E20" s="47" t="s">
        <v>14</v>
      </c>
      <c r="F20" s="48"/>
      <c r="G20" s="7"/>
      <c r="I20" s="35"/>
    </row>
    <row r="21" spans="1:10" s="1" customFormat="1" ht="51" customHeight="1" x14ac:dyDescent="0.2">
      <c r="A21" s="30">
        <v>12</v>
      </c>
      <c r="B21" s="30" t="s">
        <v>11</v>
      </c>
      <c r="C21" s="34">
        <v>30</v>
      </c>
      <c r="D21" s="34">
        <v>1980</v>
      </c>
      <c r="E21" s="47" t="s">
        <v>14</v>
      </c>
      <c r="F21" s="48"/>
      <c r="G21" s="7"/>
      <c r="I21" s="35"/>
    </row>
    <row r="22" spans="1:10" ht="51" customHeight="1" x14ac:dyDescent="0.25">
      <c r="A22" s="30">
        <v>13</v>
      </c>
      <c r="B22" s="30" t="s">
        <v>11</v>
      </c>
      <c r="C22" s="34">
        <v>20</v>
      </c>
      <c r="D22" s="34">
        <v>1320</v>
      </c>
      <c r="E22" s="47" t="s">
        <v>14</v>
      </c>
      <c r="F22" s="48"/>
      <c r="G22" s="7"/>
      <c r="I22" s="35"/>
    </row>
    <row r="23" spans="1:10" s="1" customFormat="1" ht="51" customHeight="1" x14ac:dyDescent="0.2">
      <c r="A23" s="30">
        <v>14</v>
      </c>
      <c r="B23" s="30" t="s">
        <v>11</v>
      </c>
      <c r="C23" s="34">
        <v>20</v>
      </c>
      <c r="D23" s="34">
        <v>1320</v>
      </c>
      <c r="E23" s="47" t="s">
        <v>14</v>
      </c>
      <c r="F23" s="48"/>
      <c r="G23" s="7"/>
      <c r="I23" s="35"/>
    </row>
    <row r="24" spans="1:10" s="1" customFormat="1" ht="51" customHeight="1" x14ac:dyDescent="0.2">
      <c r="A24" s="30">
        <v>15</v>
      </c>
      <c r="B24" s="30" t="s">
        <v>11</v>
      </c>
      <c r="C24" s="34">
        <v>30</v>
      </c>
      <c r="D24" s="34">
        <v>1980</v>
      </c>
      <c r="E24" s="47" t="s">
        <v>14</v>
      </c>
      <c r="F24" s="48"/>
      <c r="G24" s="7"/>
      <c r="I24" s="35"/>
    </row>
    <row r="25" spans="1:10" ht="51" customHeight="1" x14ac:dyDescent="0.25">
      <c r="A25" s="30">
        <v>16</v>
      </c>
      <c r="B25" s="30" t="s">
        <v>11</v>
      </c>
      <c r="C25" s="34">
        <v>30</v>
      </c>
      <c r="D25" s="34">
        <v>1980</v>
      </c>
      <c r="E25" s="47" t="s">
        <v>14</v>
      </c>
      <c r="F25" s="48"/>
      <c r="G25" s="7"/>
      <c r="I25" s="35"/>
    </row>
    <row r="26" spans="1:10" s="1" customFormat="1" ht="51" customHeight="1" x14ac:dyDescent="0.2">
      <c r="A26" s="30">
        <v>17</v>
      </c>
      <c r="B26" s="30" t="s">
        <v>11</v>
      </c>
      <c r="C26" s="34">
        <v>30</v>
      </c>
      <c r="D26" s="34">
        <v>1980</v>
      </c>
      <c r="E26" s="47" t="s">
        <v>14</v>
      </c>
      <c r="F26" s="48"/>
      <c r="G26" s="7"/>
      <c r="I26" s="35"/>
    </row>
    <row r="27" spans="1:10" s="1" customFormat="1" ht="51" customHeight="1" x14ac:dyDescent="0.2">
      <c r="A27" s="30">
        <v>18</v>
      </c>
      <c r="B27" s="30" t="s">
        <v>11</v>
      </c>
      <c r="C27" s="34">
        <v>30</v>
      </c>
      <c r="D27" s="34">
        <v>1980</v>
      </c>
      <c r="E27" s="47" t="s">
        <v>14</v>
      </c>
      <c r="F27" s="48"/>
      <c r="G27" s="7"/>
      <c r="I27" s="35"/>
    </row>
    <row r="28" spans="1:10" ht="51" customHeight="1" x14ac:dyDescent="0.25">
      <c r="A28" s="30">
        <v>19</v>
      </c>
      <c r="B28" s="30" t="s">
        <v>11</v>
      </c>
      <c r="C28" s="34">
        <v>30</v>
      </c>
      <c r="D28" s="34">
        <v>1980</v>
      </c>
      <c r="E28" s="47" t="s">
        <v>14</v>
      </c>
      <c r="F28" s="48"/>
      <c r="G28" s="7"/>
      <c r="I28" s="35"/>
    </row>
    <row r="29" spans="1:10" s="1" customFormat="1" ht="51" customHeight="1" x14ac:dyDescent="0.2">
      <c r="A29" s="30">
        <v>20</v>
      </c>
      <c r="B29" s="30" t="s">
        <v>11</v>
      </c>
      <c r="C29" s="34">
        <v>30</v>
      </c>
      <c r="D29" s="34">
        <v>1980</v>
      </c>
      <c r="E29" s="47" t="s">
        <v>14</v>
      </c>
      <c r="F29" s="48"/>
      <c r="G29" s="7"/>
      <c r="I29" s="35"/>
    </row>
    <row r="30" spans="1:10" s="1" customFormat="1" ht="51" customHeight="1" x14ac:dyDescent="0.2">
      <c r="A30" s="30">
        <v>21</v>
      </c>
      <c r="B30" s="30" t="s">
        <v>11</v>
      </c>
      <c r="C30" s="34">
        <v>70</v>
      </c>
      <c r="D30" s="34">
        <v>4620</v>
      </c>
      <c r="E30" s="47" t="s">
        <v>14</v>
      </c>
      <c r="F30" s="48"/>
      <c r="G30" s="7"/>
      <c r="I30" s="35"/>
    </row>
    <row r="31" spans="1:10" ht="51" customHeight="1" x14ac:dyDescent="0.25">
      <c r="A31" s="30">
        <v>22</v>
      </c>
      <c r="B31" s="30" t="s">
        <v>11</v>
      </c>
      <c r="C31" s="34">
        <v>70</v>
      </c>
      <c r="D31" s="34">
        <v>4620</v>
      </c>
      <c r="E31" s="47" t="s">
        <v>14</v>
      </c>
      <c r="F31" s="48"/>
      <c r="G31" s="7"/>
      <c r="I31" s="35"/>
    </row>
    <row r="32" spans="1:10" s="1" customFormat="1" ht="51" customHeight="1" x14ac:dyDescent="0.2">
      <c r="A32" s="30">
        <v>23</v>
      </c>
      <c r="B32" s="30" t="s">
        <v>11</v>
      </c>
      <c r="C32" s="34">
        <v>70</v>
      </c>
      <c r="D32" s="34">
        <v>4620</v>
      </c>
      <c r="E32" s="47" t="s">
        <v>14</v>
      </c>
      <c r="F32" s="48"/>
      <c r="G32" s="7"/>
      <c r="I32" s="35"/>
    </row>
    <row r="33" spans="1:9" s="1" customFormat="1" ht="51" customHeight="1" x14ac:dyDescent="0.2">
      <c r="A33" s="30">
        <v>24</v>
      </c>
      <c r="B33" s="30" t="s">
        <v>11</v>
      </c>
      <c r="C33" s="34">
        <v>80</v>
      </c>
      <c r="D33" s="34">
        <v>5280</v>
      </c>
      <c r="E33" s="47" t="s">
        <v>14</v>
      </c>
      <c r="F33" s="48"/>
      <c r="G33" s="7"/>
      <c r="I33" s="35"/>
    </row>
    <row r="34" spans="1:9" ht="51" customHeight="1" x14ac:dyDescent="0.25">
      <c r="A34" s="30">
        <v>25</v>
      </c>
      <c r="B34" s="30" t="s">
        <v>11</v>
      </c>
      <c r="C34" s="34">
        <v>660</v>
      </c>
      <c r="D34" s="34">
        <v>43560</v>
      </c>
      <c r="E34" s="42" t="s">
        <v>15</v>
      </c>
      <c r="F34" s="42"/>
      <c r="G34" s="7"/>
      <c r="I34" s="35"/>
    </row>
    <row r="35" spans="1:9" s="1" customFormat="1" ht="51" customHeight="1" x14ac:dyDescent="0.2">
      <c r="A35" s="30">
        <v>26</v>
      </c>
      <c r="B35" s="30" t="s">
        <v>11</v>
      </c>
      <c r="C35" s="34">
        <v>350</v>
      </c>
      <c r="D35" s="34">
        <v>23100</v>
      </c>
      <c r="E35" s="42" t="s">
        <v>15</v>
      </c>
      <c r="F35" s="42"/>
      <c r="G35" s="7"/>
      <c r="I35" s="35"/>
    </row>
    <row r="36" spans="1:9" s="1" customFormat="1" ht="51" customHeight="1" x14ac:dyDescent="0.2">
      <c r="A36" s="30">
        <v>27</v>
      </c>
      <c r="B36" s="30" t="s">
        <v>11</v>
      </c>
      <c r="C36" s="34">
        <v>660</v>
      </c>
      <c r="D36" s="34">
        <v>43560</v>
      </c>
      <c r="E36" s="42" t="s">
        <v>15</v>
      </c>
      <c r="F36" s="42"/>
      <c r="G36" s="7"/>
      <c r="I36" s="35"/>
    </row>
    <row r="37" spans="1:9" ht="51" customHeight="1" x14ac:dyDescent="0.25">
      <c r="A37" s="30">
        <v>28</v>
      </c>
      <c r="B37" s="30" t="s">
        <v>11</v>
      </c>
      <c r="C37" s="34">
        <v>500</v>
      </c>
      <c r="D37" s="34">
        <v>33000</v>
      </c>
      <c r="E37" s="42" t="s">
        <v>15</v>
      </c>
      <c r="F37" s="42"/>
      <c r="G37" s="7"/>
      <c r="I37" s="35"/>
    </row>
    <row r="38" spans="1:9" s="1" customFormat="1" ht="51" customHeight="1" x14ac:dyDescent="0.2">
      <c r="A38" s="30">
        <v>29</v>
      </c>
      <c r="B38" s="30" t="s">
        <v>11</v>
      </c>
      <c r="C38" s="34">
        <v>660</v>
      </c>
      <c r="D38" s="34">
        <v>43560</v>
      </c>
      <c r="E38" s="42" t="s">
        <v>15</v>
      </c>
      <c r="F38" s="42"/>
      <c r="G38" s="7"/>
      <c r="I38" s="35"/>
    </row>
    <row r="39" spans="1:9" s="1" customFormat="1" ht="51" customHeight="1" x14ac:dyDescent="0.2">
      <c r="A39" s="30">
        <v>30</v>
      </c>
      <c r="B39" s="30" t="s">
        <v>11</v>
      </c>
      <c r="C39" s="34">
        <v>2200</v>
      </c>
      <c r="D39" s="34">
        <v>145200</v>
      </c>
      <c r="E39" s="42" t="s">
        <v>26</v>
      </c>
      <c r="F39" s="42"/>
      <c r="G39" s="7"/>
      <c r="I39" s="35"/>
    </row>
    <row r="40" spans="1:9" ht="51" customHeight="1" x14ac:dyDescent="0.25">
      <c r="A40" s="30">
        <v>31</v>
      </c>
      <c r="B40" s="30" t="s">
        <v>11</v>
      </c>
      <c r="C40" s="34">
        <v>1500</v>
      </c>
      <c r="D40" s="34">
        <v>99000</v>
      </c>
      <c r="E40" s="42" t="s">
        <v>26</v>
      </c>
      <c r="F40" s="42"/>
      <c r="G40" s="7"/>
      <c r="I40" s="35"/>
    </row>
    <row r="41" spans="1:9" x14ac:dyDescent="0.25">
      <c r="B41" s="31" t="s">
        <v>12</v>
      </c>
      <c r="C41" s="32">
        <v>7290</v>
      </c>
      <c r="D41" s="32">
        <v>475823.3</v>
      </c>
      <c r="I41" s="35"/>
    </row>
  </sheetData>
  <mergeCells count="34">
    <mergeCell ref="E37:F37"/>
    <mergeCell ref="E38:F38"/>
    <mergeCell ref="E39:F39"/>
    <mergeCell ref="E40:F40"/>
    <mergeCell ref="E31:F31"/>
    <mergeCell ref="E32:F32"/>
    <mergeCell ref="E33:F33"/>
    <mergeCell ref="E34:F34"/>
    <mergeCell ref="E35:F35"/>
    <mergeCell ref="E36:F36"/>
    <mergeCell ref="E30:F30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18:F18"/>
    <mergeCell ref="A1:G1"/>
    <mergeCell ref="A7:G7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</mergeCells>
  <pageMargins left="0.31496062992125984" right="0.31496062992125984" top="0.35433070866141736" bottom="0.35433070866141736" header="0" footer="0"/>
  <pageSetup paperSize="9" scale="91" fitToHeight="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2"/>
  <sheetViews>
    <sheetView workbookViewId="0">
      <selection activeCell="H7" sqref="H7"/>
    </sheetView>
  </sheetViews>
  <sheetFormatPr defaultRowHeight="15" x14ac:dyDescent="0.25"/>
  <cols>
    <col min="1" max="1" width="5" style="1" customWidth="1"/>
    <col min="2" max="2" width="24.140625" style="2" customWidth="1"/>
    <col min="3" max="3" width="10.28515625" style="1" customWidth="1"/>
    <col min="4" max="4" width="12.5703125" style="1" customWidth="1"/>
    <col min="5" max="5" width="13.140625" style="3" customWidth="1"/>
    <col min="6" max="6" width="29.42578125" style="1" customWidth="1"/>
    <col min="7" max="7" width="7.28515625" style="1" customWidth="1"/>
  </cols>
  <sheetData>
    <row r="1" spans="1:11" s="1" customFormat="1" ht="33.75" customHeight="1" thickBot="1" x14ac:dyDescent="0.3">
      <c r="A1" s="49" t="s">
        <v>29</v>
      </c>
      <c r="B1" s="49"/>
      <c r="C1" s="49"/>
      <c r="D1" s="49"/>
      <c r="E1" s="49"/>
      <c r="F1" s="49"/>
      <c r="G1" s="49"/>
    </row>
    <row r="2" spans="1:11" s="1" customFormat="1" x14ac:dyDescent="0.25">
      <c r="A2" s="8"/>
      <c r="B2" s="9"/>
      <c r="C2" s="10" t="s">
        <v>18</v>
      </c>
      <c r="D2" s="10" t="s">
        <v>19</v>
      </c>
      <c r="E2" s="10" t="s">
        <v>20</v>
      </c>
      <c r="F2" s="10" t="s">
        <v>21</v>
      </c>
      <c r="G2" s="11"/>
    </row>
    <row r="3" spans="1:11" s="4" customFormat="1" ht="38.25" x14ac:dyDescent="0.25">
      <c r="A3" s="6" t="s">
        <v>0</v>
      </c>
      <c r="B3" s="12" t="s">
        <v>1</v>
      </c>
      <c r="C3" s="5" t="s">
        <v>13</v>
      </c>
      <c r="D3" s="5" t="s">
        <v>16</v>
      </c>
      <c r="E3" s="5" t="s">
        <v>2</v>
      </c>
      <c r="F3" s="5" t="s">
        <v>3</v>
      </c>
      <c r="G3" s="13" t="s">
        <v>17</v>
      </c>
    </row>
    <row r="4" spans="1:11" s="1" customFormat="1" ht="39" customHeight="1" x14ac:dyDescent="0.25">
      <c r="A4" s="14">
        <v>1</v>
      </c>
      <c r="B4" s="15" t="s">
        <v>4</v>
      </c>
      <c r="C4" s="16">
        <v>346</v>
      </c>
      <c r="D4" s="17">
        <v>5</v>
      </c>
      <c r="E4" s="17">
        <v>22</v>
      </c>
      <c r="F4" s="17">
        <v>341</v>
      </c>
      <c r="G4" s="18" t="s">
        <v>5</v>
      </c>
      <c r="H4" s="38"/>
    </row>
    <row r="5" spans="1:11" s="1" customFormat="1" ht="39" customHeight="1" thickBot="1" x14ac:dyDescent="0.3">
      <c r="A5" s="19">
        <v>2</v>
      </c>
      <c r="B5" s="20" t="s">
        <v>6</v>
      </c>
      <c r="C5" s="37">
        <v>14554</v>
      </c>
      <c r="D5" s="37">
        <v>320</v>
      </c>
      <c r="E5" s="37">
        <v>4390</v>
      </c>
      <c r="F5" s="37">
        <v>14704</v>
      </c>
      <c r="G5" s="22" t="s">
        <v>5</v>
      </c>
      <c r="H5" s="32"/>
      <c r="I5" s="32"/>
      <c r="J5" s="32"/>
      <c r="K5" s="32"/>
    </row>
    <row r="6" spans="1:11" s="1" customFormat="1" ht="6.75" customHeight="1" x14ac:dyDescent="0.25">
      <c r="A6" s="23"/>
      <c r="B6" s="24"/>
      <c r="C6" s="25"/>
      <c r="D6" s="26"/>
      <c r="E6" s="26"/>
      <c r="F6" s="26"/>
      <c r="G6" s="25"/>
    </row>
    <row r="7" spans="1:11" s="1" customFormat="1" x14ac:dyDescent="0.25">
      <c r="A7" s="44" t="s">
        <v>28</v>
      </c>
      <c r="B7" s="44"/>
      <c r="C7" s="44"/>
      <c r="D7" s="44"/>
      <c r="E7" s="44"/>
      <c r="F7" s="44"/>
      <c r="G7" s="44"/>
    </row>
    <row r="8" spans="1:11" s="1" customFormat="1" ht="4.5" customHeight="1" x14ac:dyDescent="0.25">
      <c r="A8" s="27"/>
      <c r="B8" s="28"/>
      <c r="C8" s="27"/>
      <c r="D8" s="27"/>
      <c r="E8" s="29"/>
      <c r="F8" s="27"/>
      <c r="G8" s="27"/>
    </row>
    <row r="9" spans="1:11" s="1" customFormat="1" ht="25.5" x14ac:dyDescent="0.25">
      <c r="A9" s="5" t="s">
        <v>0</v>
      </c>
      <c r="B9" s="5" t="s">
        <v>7</v>
      </c>
      <c r="C9" s="5" t="s">
        <v>8</v>
      </c>
      <c r="D9" s="5" t="s">
        <v>9</v>
      </c>
      <c r="E9" s="45" t="s">
        <v>10</v>
      </c>
      <c r="F9" s="46"/>
      <c r="G9" s="5" t="s">
        <v>17</v>
      </c>
    </row>
    <row r="10" spans="1:11" s="1" customFormat="1" ht="51" customHeight="1" x14ac:dyDescent="0.2">
      <c r="A10" s="30">
        <v>1</v>
      </c>
      <c r="B10" s="30" t="s">
        <v>11</v>
      </c>
      <c r="C10" s="34">
        <v>15</v>
      </c>
      <c r="D10" s="34">
        <v>458.33</v>
      </c>
      <c r="E10" s="47" t="s">
        <v>24</v>
      </c>
      <c r="F10" s="48"/>
      <c r="G10" s="7"/>
      <c r="I10" s="35"/>
    </row>
    <row r="11" spans="1:11" s="1" customFormat="1" ht="51" customHeight="1" x14ac:dyDescent="0.2">
      <c r="A11" s="30">
        <v>2</v>
      </c>
      <c r="B11" s="30" t="s">
        <v>11</v>
      </c>
      <c r="C11" s="34">
        <v>15</v>
      </c>
      <c r="D11" s="34">
        <v>458.33</v>
      </c>
      <c r="E11" s="47" t="s">
        <v>24</v>
      </c>
      <c r="F11" s="48"/>
      <c r="G11" s="7"/>
      <c r="I11" s="35"/>
      <c r="J11" s="32"/>
    </row>
    <row r="12" spans="1:11" s="1" customFormat="1" ht="51" customHeight="1" x14ac:dyDescent="0.2">
      <c r="A12" s="30">
        <v>3</v>
      </c>
      <c r="B12" s="30" t="s">
        <v>11</v>
      </c>
      <c r="C12" s="34">
        <v>15</v>
      </c>
      <c r="D12" s="34">
        <v>458.33</v>
      </c>
      <c r="E12" s="47" t="s">
        <v>24</v>
      </c>
      <c r="F12" s="48"/>
      <c r="G12" s="7"/>
      <c r="I12" s="35"/>
      <c r="J12" s="32"/>
    </row>
    <row r="13" spans="1:11" s="1" customFormat="1" ht="51" customHeight="1" x14ac:dyDescent="0.2">
      <c r="A13" s="30">
        <v>4</v>
      </c>
      <c r="B13" s="30" t="s">
        <v>11</v>
      </c>
      <c r="C13" s="34">
        <v>15</v>
      </c>
      <c r="D13" s="34">
        <v>458.33</v>
      </c>
      <c r="E13" s="47" t="s">
        <v>24</v>
      </c>
      <c r="F13" s="48"/>
      <c r="G13" s="7"/>
      <c r="I13" s="35"/>
      <c r="J13" s="32"/>
    </row>
    <row r="14" spans="1:11" s="1" customFormat="1" ht="51" customHeight="1" x14ac:dyDescent="0.2">
      <c r="A14" s="30">
        <v>5</v>
      </c>
      <c r="B14" s="30" t="s">
        <v>11</v>
      </c>
      <c r="C14" s="34">
        <v>15</v>
      </c>
      <c r="D14" s="34">
        <v>458.33</v>
      </c>
      <c r="E14" s="47" t="s">
        <v>24</v>
      </c>
      <c r="F14" s="48"/>
      <c r="G14" s="7"/>
      <c r="I14" s="35"/>
    </row>
    <row r="15" spans="1:11" s="1" customFormat="1" ht="51" customHeight="1" x14ac:dyDescent="0.2">
      <c r="A15" s="30">
        <v>6</v>
      </c>
      <c r="B15" s="30" t="s">
        <v>11</v>
      </c>
      <c r="C15" s="34">
        <v>15</v>
      </c>
      <c r="D15" s="34">
        <v>458.33</v>
      </c>
      <c r="E15" s="47" t="s">
        <v>24</v>
      </c>
      <c r="F15" s="48"/>
      <c r="G15" s="7"/>
      <c r="I15" s="35"/>
      <c r="J15" s="32"/>
    </row>
    <row r="16" spans="1:11" s="1" customFormat="1" ht="51" customHeight="1" x14ac:dyDescent="0.2">
      <c r="A16" s="30">
        <v>7</v>
      </c>
      <c r="B16" s="30" t="s">
        <v>11</v>
      </c>
      <c r="C16" s="34">
        <v>15</v>
      </c>
      <c r="D16" s="34">
        <v>458.33</v>
      </c>
      <c r="E16" s="47" t="s">
        <v>24</v>
      </c>
      <c r="F16" s="48"/>
      <c r="G16" s="7"/>
      <c r="I16" s="35"/>
      <c r="J16" s="32"/>
    </row>
    <row r="17" spans="1:10" s="1" customFormat="1" ht="51" customHeight="1" x14ac:dyDescent="0.2">
      <c r="A17" s="30">
        <v>8</v>
      </c>
      <c r="B17" s="30" t="s">
        <v>11</v>
      </c>
      <c r="C17" s="34">
        <v>15</v>
      </c>
      <c r="D17" s="34">
        <v>458.33</v>
      </c>
      <c r="E17" s="47" t="s">
        <v>24</v>
      </c>
      <c r="F17" s="48"/>
      <c r="G17" s="7"/>
      <c r="I17" s="35"/>
      <c r="J17" s="32"/>
    </row>
    <row r="18" spans="1:10" s="1" customFormat="1" ht="51" customHeight="1" x14ac:dyDescent="0.2">
      <c r="A18" s="30">
        <v>9</v>
      </c>
      <c r="B18" s="30" t="s">
        <v>11</v>
      </c>
      <c r="C18" s="34">
        <v>15</v>
      </c>
      <c r="D18" s="34">
        <v>458.33</v>
      </c>
      <c r="E18" s="47" t="s">
        <v>24</v>
      </c>
      <c r="F18" s="48"/>
      <c r="G18" s="7"/>
      <c r="I18" s="35"/>
      <c r="J18" s="32"/>
    </row>
    <row r="19" spans="1:10" s="1" customFormat="1" ht="51" customHeight="1" x14ac:dyDescent="0.2">
      <c r="A19" s="30">
        <v>10</v>
      </c>
      <c r="B19" s="30" t="s">
        <v>11</v>
      </c>
      <c r="C19" s="34">
        <v>15</v>
      </c>
      <c r="D19" s="34">
        <v>458.33</v>
      </c>
      <c r="E19" s="47" t="s">
        <v>24</v>
      </c>
      <c r="F19" s="48"/>
      <c r="G19" s="7"/>
      <c r="I19" s="35"/>
    </row>
    <row r="20" spans="1:10" s="1" customFormat="1" ht="51" customHeight="1" x14ac:dyDescent="0.2">
      <c r="A20" s="30">
        <v>11</v>
      </c>
      <c r="B20" s="30" t="s">
        <v>11</v>
      </c>
      <c r="C20" s="34">
        <v>15</v>
      </c>
      <c r="D20" s="34">
        <v>458.33</v>
      </c>
      <c r="E20" s="47" t="s">
        <v>24</v>
      </c>
      <c r="F20" s="48"/>
      <c r="G20" s="7"/>
      <c r="I20" s="35"/>
    </row>
    <row r="21" spans="1:10" s="1" customFormat="1" ht="51" customHeight="1" x14ac:dyDescent="0.2">
      <c r="A21" s="30">
        <v>12</v>
      </c>
      <c r="B21" s="30" t="s">
        <v>11</v>
      </c>
      <c r="C21" s="34">
        <v>15</v>
      </c>
      <c r="D21" s="34">
        <v>458.33</v>
      </c>
      <c r="E21" s="47" t="s">
        <v>24</v>
      </c>
      <c r="F21" s="48"/>
      <c r="G21" s="7"/>
      <c r="I21" s="35"/>
    </row>
    <row r="22" spans="1:10" ht="51" customHeight="1" x14ac:dyDescent="0.25">
      <c r="A22" s="30">
        <v>13</v>
      </c>
      <c r="B22" s="30" t="s">
        <v>11</v>
      </c>
      <c r="C22" s="34">
        <v>30</v>
      </c>
      <c r="D22" s="34">
        <v>1980</v>
      </c>
      <c r="E22" s="47" t="s">
        <v>14</v>
      </c>
      <c r="F22" s="48"/>
      <c r="G22" s="7"/>
      <c r="I22" s="35"/>
    </row>
    <row r="23" spans="1:10" s="1" customFormat="1" ht="51" customHeight="1" x14ac:dyDescent="0.2">
      <c r="A23" s="30">
        <v>14</v>
      </c>
      <c r="B23" s="30" t="s">
        <v>11</v>
      </c>
      <c r="C23" s="34">
        <v>40</v>
      </c>
      <c r="D23" s="34">
        <v>2640</v>
      </c>
      <c r="E23" s="47" t="s">
        <v>14</v>
      </c>
      <c r="F23" s="48"/>
      <c r="G23" s="7"/>
      <c r="I23" s="35"/>
    </row>
    <row r="24" spans="1:10" s="1" customFormat="1" ht="51" customHeight="1" x14ac:dyDescent="0.2">
      <c r="A24" s="30">
        <v>15</v>
      </c>
      <c r="B24" s="30" t="s">
        <v>11</v>
      </c>
      <c r="C24" s="34">
        <v>70</v>
      </c>
      <c r="D24" s="34">
        <v>4620</v>
      </c>
      <c r="E24" s="47" t="s">
        <v>14</v>
      </c>
      <c r="F24" s="48"/>
      <c r="G24" s="7"/>
      <c r="I24" s="35"/>
    </row>
    <row r="25" spans="1:10" ht="51" customHeight="1" x14ac:dyDescent="0.25">
      <c r="A25" s="30">
        <v>16</v>
      </c>
      <c r="B25" s="30" t="s">
        <v>11</v>
      </c>
      <c r="C25" s="34">
        <v>50</v>
      </c>
      <c r="D25" s="34">
        <v>3300</v>
      </c>
      <c r="E25" s="47" t="s">
        <v>14</v>
      </c>
      <c r="F25" s="48"/>
      <c r="G25" s="7"/>
      <c r="I25" s="35"/>
    </row>
    <row r="26" spans="1:10" s="1" customFormat="1" ht="51" customHeight="1" x14ac:dyDescent="0.2">
      <c r="A26" s="30">
        <v>17</v>
      </c>
      <c r="B26" s="30" t="s">
        <v>11</v>
      </c>
      <c r="C26" s="34">
        <v>300</v>
      </c>
      <c r="D26" s="34">
        <v>19800</v>
      </c>
      <c r="E26" s="47" t="s">
        <v>15</v>
      </c>
      <c r="F26" s="48"/>
      <c r="G26" s="7"/>
      <c r="I26" s="35"/>
    </row>
    <row r="27" spans="1:10" s="1" customFormat="1" ht="51" customHeight="1" x14ac:dyDescent="0.2">
      <c r="A27" s="30">
        <v>18</v>
      </c>
      <c r="B27" s="30" t="s">
        <v>11</v>
      </c>
      <c r="C27" s="34">
        <v>660</v>
      </c>
      <c r="D27" s="34">
        <v>43560</v>
      </c>
      <c r="E27" s="47" t="s">
        <v>15</v>
      </c>
      <c r="F27" s="48"/>
      <c r="G27" s="7"/>
      <c r="I27" s="35"/>
    </row>
    <row r="28" spans="1:10" ht="51" customHeight="1" x14ac:dyDescent="0.25">
      <c r="A28" s="30">
        <v>19</v>
      </c>
      <c r="B28" s="30" t="s">
        <v>11</v>
      </c>
      <c r="C28" s="34">
        <v>450</v>
      </c>
      <c r="D28" s="34">
        <v>29700</v>
      </c>
      <c r="E28" s="47" t="s">
        <v>15</v>
      </c>
      <c r="F28" s="48"/>
      <c r="G28" s="7"/>
      <c r="I28" s="35"/>
    </row>
    <row r="29" spans="1:10" s="1" customFormat="1" ht="51" customHeight="1" x14ac:dyDescent="0.2">
      <c r="A29" s="30">
        <v>20</v>
      </c>
      <c r="B29" s="30" t="s">
        <v>11</v>
      </c>
      <c r="C29" s="34">
        <v>660</v>
      </c>
      <c r="D29" s="34">
        <v>43560</v>
      </c>
      <c r="E29" s="47" t="s">
        <v>15</v>
      </c>
      <c r="F29" s="48"/>
      <c r="G29" s="7"/>
      <c r="I29" s="35"/>
    </row>
    <row r="30" spans="1:10" s="1" customFormat="1" ht="51" customHeight="1" x14ac:dyDescent="0.2">
      <c r="A30" s="30">
        <v>21</v>
      </c>
      <c r="B30" s="30" t="s">
        <v>11</v>
      </c>
      <c r="C30" s="34">
        <v>450</v>
      </c>
      <c r="D30" s="34">
        <v>29700</v>
      </c>
      <c r="E30" s="47" t="s">
        <v>15</v>
      </c>
      <c r="F30" s="48"/>
      <c r="G30" s="7"/>
      <c r="I30" s="35"/>
    </row>
    <row r="31" spans="1:10" ht="51" customHeight="1" x14ac:dyDescent="0.25">
      <c r="A31" s="30">
        <v>22</v>
      </c>
      <c r="B31" s="30" t="s">
        <v>11</v>
      </c>
      <c r="C31" s="34">
        <v>1500</v>
      </c>
      <c r="D31" s="34">
        <v>99000</v>
      </c>
      <c r="E31" s="47" t="s">
        <v>26</v>
      </c>
      <c r="F31" s="48"/>
      <c r="G31" s="7"/>
      <c r="I31" s="35"/>
    </row>
    <row r="32" spans="1:10" x14ac:dyDescent="0.25">
      <c r="B32" s="31" t="s">
        <v>12</v>
      </c>
      <c r="C32" s="32">
        <v>4390</v>
      </c>
      <c r="D32" s="32">
        <v>283359.95999999996</v>
      </c>
      <c r="I32" s="35"/>
    </row>
  </sheetData>
  <mergeCells count="25">
    <mergeCell ref="E12:F12"/>
    <mergeCell ref="A1:G1"/>
    <mergeCell ref="A7:G7"/>
    <mergeCell ref="E9:F9"/>
    <mergeCell ref="E10:F10"/>
    <mergeCell ref="E11:F11"/>
    <mergeCell ref="E24:F24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31:F31"/>
    <mergeCell ref="E25:F25"/>
    <mergeCell ref="E26:F26"/>
    <mergeCell ref="E27:F27"/>
    <mergeCell ref="E28:F28"/>
    <mergeCell ref="E29:F29"/>
    <mergeCell ref="E30:F30"/>
  </mergeCells>
  <pageMargins left="0.31496062992125984" right="0.31496062992125984" top="0.35433070866141736" bottom="0.35433070866141736" header="0" footer="0"/>
  <pageSetup paperSize="9" scale="97" fitToHeight="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workbookViewId="0">
      <selection activeCell="H5" sqref="H5"/>
    </sheetView>
  </sheetViews>
  <sheetFormatPr defaultRowHeight="15" x14ac:dyDescent="0.25"/>
  <cols>
    <col min="1" max="1" width="5" style="1" customWidth="1"/>
    <col min="2" max="2" width="24.140625" style="2" customWidth="1"/>
    <col min="3" max="3" width="10.28515625" style="1" customWidth="1"/>
    <col min="4" max="4" width="12.5703125" style="1" customWidth="1"/>
    <col min="5" max="5" width="13.140625" style="3" customWidth="1"/>
    <col min="6" max="6" width="29.42578125" style="1" customWidth="1"/>
    <col min="7" max="7" width="7.28515625" style="1" customWidth="1"/>
  </cols>
  <sheetData>
    <row r="1" spans="1:11" s="1" customFormat="1" ht="33.75" customHeight="1" thickBot="1" x14ac:dyDescent="0.3">
      <c r="A1" s="43" t="s">
        <v>34</v>
      </c>
      <c r="B1" s="43"/>
      <c r="C1" s="43"/>
      <c r="D1" s="43"/>
      <c r="E1" s="43"/>
      <c r="F1" s="43"/>
      <c r="G1" s="43"/>
    </row>
    <row r="2" spans="1:11" s="1" customFormat="1" x14ac:dyDescent="0.25">
      <c r="A2" s="8"/>
      <c r="B2" s="9"/>
      <c r="C2" s="10" t="s">
        <v>18</v>
      </c>
      <c r="D2" s="10" t="s">
        <v>19</v>
      </c>
      <c r="E2" s="10" t="s">
        <v>20</v>
      </c>
      <c r="F2" s="10" t="s">
        <v>21</v>
      </c>
      <c r="G2" s="11"/>
    </row>
    <row r="3" spans="1:11" s="4" customFormat="1" ht="38.25" x14ac:dyDescent="0.25">
      <c r="A3" s="6" t="s">
        <v>0</v>
      </c>
      <c r="B3" s="12" t="s">
        <v>1</v>
      </c>
      <c r="C3" s="5" t="s">
        <v>13</v>
      </c>
      <c r="D3" s="5" t="s">
        <v>16</v>
      </c>
      <c r="E3" s="5" t="s">
        <v>2</v>
      </c>
      <c r="F3" s="5" t="s">
        <v>3</v>
      </c>
      <c r="G3" s="13" t="s">
        <v>17</v>
      </c>
    </row>
    <row r="4" spans="1:11" s="1" customFormat="1" ht="39" customHeight="1" x14ac:dyDescent="0.25">
      <c r="A4" s="14">
        <v>1</v>
      </c>
      <c r="B4" s="15" t="s">
        <v>4</v>
      </c>
      <c r="C4" s="16">
        <v>329</v>
      </c>
      <c r="D4" s="17">
        <v>7</v>
      </c>
      <c r="E4" s="17">
        <v>10</v>
      </c>
      <c r="F4" s="17">
        <v>319</v>
      </c>
      <c r="G4" s="18" t="s">
        <v>5</v>
      </c>
      <c r="H4" s="38"/>
    </row>
    <row r="5" spans="1:11" s="1" customFormat="1" ht="39" customHeight="1" thickBot="1" x14ac:dyDescent="0.3">
      <c r="A5" s="19">
        <v>2</v>
      </c>
      <c r="B5" s="20" t="s">
        <v>6</v>
      </c>
      <c r="C5" s="37">
        <v>21069.699999999997</v>
      </c>
      <c r="D5" s="37">
        <v>1950</v>
      </c>
      <c r="E5" s="37">
        <v>2536</v>
      </c>
      <c r="F5" s="37">
        <v>14384.599999999999</v>
      </c>
      <c r="G5" s="22" t="s">
        <v>5</v>
      </c>
      <c r="H5" s="32"/>
      <c r="I5" s="32"/>
      <c r="J5" s="32"/>
      <c r="K5" s="32"/>
    </row>
    <row r="6" spans="1:11" s="1" customFormat="1" ht="6.75" customHeight="1" x14ac:dyDescent="0.25">
      <c r="A6" s="23"/>
      <c r="B6" s="24"/>
      <c r="C6" s="25"/>
      <c r="D6" s="26"/>
      <c r="E6" s="26"/>
      <c r="F6" s="26"/>
      <c r="G6" s="25"/>
    </row>
    <row r="7" spans="1:11" s="1" customFormat="1" x14ac:dyDescent="0.25">
      <c r="A7" s="44" t="s">
        <v>35</v>
      </c>
      <c r="B7" s="44"/>
      <c r="C7" s="44"/>
      <c r="D7" s="44"/>
      <c r="E7" s="44"/>
      <c r="F7" s="44"/>
      <c r="G7" s="44"/>
    </row>
    <row r="8" spans="1:11" s="1" customFormat="1" ht="4.5" customHeight="1" x14ac:dyDescent="0.25">
      <c r="A8" s="27"/>
      <c r="B8" s="28"/>
      <c r="C8" s="27"/>
      <c r="D8" s="27"/>
      <c r="E8" s="29"/>
      <c r="F8" s="27"/>
      <c r="G8" s="27"/>
    </row>
    <row r="9" spans="1:11" s="1" customFormat="1" ht="25.5" x14ac:dyDescent="0.25">
      <c r="A9" s="5" t="s">
        <v>0</v>
      </c>
      <c r="B9" s="5" t="s">
        <v>7</v>
      </c>
      <c r="C9" s="5" t="s">
        <v>8</v>
      </c>
      <c r="D9" s="5" t="s">
        <v>9</v>
      </c>
      <c r="E9" s="45" t="s">
        <v>10</v>
      </c>
      <c r="F9" s="46"/>
      <c r="G9" s="5" t="s">
        <v>17</v>
      </c>
    </row>
    <row r="10" spans="1:11" s="1" customFormat="1" ht="51" customHeight="1" x14ac:dyDescent="0.2">
      <c r="A10" s="30">
        <v>1</v>
      </c>
      <c r="B10" s="30" t="s">
        <v>11</v>
      </c>
      <c r="C10" s="34">
        <v>6</v>
      </c>
      <c r="D10" s="34">
        <v>458.33</v>
      </c>
      <c r="E10" s="47" t="s">
        <v>24</v>
      </c>
      <c r="F10" s="48"/>
      <c r="G10" s="7"/>
      <c r="I10" s="35"/>
    </row>
    <row r="11" spans="1:11" s="1" customFormat="1" ht="51" customHeight="1" x14ac:dyDescent="0.2">
      <c r="A11" s="30">
        <v>2</v>
      </c>
      <c r="B11" s="30" t="s">
        <v>11</v>
      </c>
      <c r="C11" s="34">
        <v>60</v>
      </c>
      <c r="D11" s="34">
        <v>3960</v>
      </c>
      <c r="E11" s="47" t="s">
        <v>14</v>
      </c>
      <c r="F11" s="48"/>
      <c r="G11" s="7"/>
      <c r="I11" s="35"/>
      <c r="J11" s="32"/>
    </row>
    <row r="12" spans="1:11" s="1" customFormat="1" ht="51" customHeight="1" x14ac:dyDescent="0.2">
      <c r="A12" s="30">
        <v>3</v>
      </c>
      <c r="B12" s="30" t="s">
        <v>11</v>
      </c>
      <c r="C12" s="34">
        <v>130</v>
      </c>
      <c r="D12" s="34">
        <v>8580</v>
      </c>
      <c r="E12" s="47" t="s">
        <v>14</v>
      </c>
      <c r="F12" s="48"/>
      <c r="G12" s="7"/>
      <c r="I12" s="35"/>
      <c r="J12" s="32"/>
    </row>
    <row r="13" spans="1:11" s="1" customFormat="1" ht="51" customHeight="1" x14ac:dyDescent="0.2">
      <c r="A13" s="30">
        <v>4</v>
      </c>
      <c r="B13" s="30" t="s">
        <v>11</v>
      </c>
      <c r="C13" s="34">
        <v>70</v>
      </c>
      <c r="D13" s="34">
        <v>4620</v>
      </c>
      <c r="E13" s="47" t="s">
        <v>14</v>
      </c>
      <c r="F13" s="48"/>
      <c r="G13" s="7"/>
      <c r="I13" s="35"/>
      <c r="J13" s="32"/>
    </row>
    <row r="14" spans="1:11" s="1" customFormat="1" ht="51" customHeight="1" x14ac:dyDescent="0.2">
      <c r="A14" s="30">
        <v>5</v>
      </c>
      <c r="B14" s="30" t="s">
        <v>11</v>
      </c>
      <c r="C14" s="34">
        <v>50</v>
      </c>
      <c r="D14" s="34">
        <v>3300</v>
      </c>
      <c r="E14" s="47" t="s">
        <v>14</v>
      </c>
      <c r="F14" s="48"/>
      <c r="G14" s="7"/>
      <c r="I14" s="35"/>
    </row>
    <row r="15" spans="1:11" s="1" customFormat="1" ht="51" customHeight="1" x14ac:dyDescent="0.2">
      <c r="A15" s="30">
        <v>6</v>
      </c>
      <c r="B15" s="30" t="s">
        <v>11</v>
      </c>
      <c r="C15" s="34">
        <v>150</v>
      </c>
      <c r="D15" s="34">
        <v>9900</v>
      </c>
      <c r="E15" s="47" t="s">
        <v>14</v>
      </c>
      <c r="F15" s="48"/>
      <c r="G15" s="7"/>
      <c r="I15" s="35"/>
      <c r="J15" s="32"/>
    </row>
    <row r="16" spans="1:11" s="1" customFormat="1" ht="51" customHeight="1" x14ac:dyDescent="0.2">
      <c r="A16" s="30">
        <v>7</v>
      </c>
      <c r="B16" s="30" t="s">
        <v>11</v>
      </c>
      <c r="C16" s="34">
        <v>200</v>
      </c>
      <c r="D16" s="34">
        <v>13200</v>
      </c>
      <c r="E16" s="42" t="s">
        <v>15</v>
      </c>
      <c r="F16" s="42"/>
      <c r="G16" s="7"/>
      <c r="I16" s="35"/>
      <c r="J16" s="32"/>
    </row>
    <row r="17" spans="1:10" s="1" customFormat="1" ht="51" customHeight="1" x14ac:dyDescent="0.2">
      <c r="A17" s="30">
        <v>8</v>
      </c>
      <c r="B17" s="30" t="s">
        <v>11</v>
      </c>
      <c r="C17" s="34">
        <v>660</v>
      </c>
      <c r="D17" s="34">
        <v>43560</v>
      </c>
      <c r="E17" s="42" t="s">
        <v>15</v>
      </c>
      <c r="F17" s="42"/>
      <c r="G17" s="7"/>
      <c r="I17" s="35"/>
      <c r="J17" s="32"/>
    </row>
    <row r="18" spans="1:10" s="1" customFormat="1" ht="51" customHeight="1" x14ac:dyDescent="0.2">
      <c r="A18" s="30">
        <v>9</v>
      </c>
      <c r="B18" s="30" t="s">
        <v>11</v>
      </c>
      <c r="C18" s="34">
        <v>660</v>
      </c>
      <c r="D18" s="34">
        <v>43560</v>
      </c>
      <c r="E18" s="42" t="s">
        <v>15</v>
      </c>
      <c r="F18" s="42"/>
      <c r="G18" s="7"/>
      <c r="I18" s="35"/>
      <c r="J18" s="32"/>
    </row>
    <row r="19" spans="1:10" s="1" customFormat="1" ht="51" customHeight="1" x14ac:dyDescent="0.2">
      <c r="A19" s="30">
        <v>10</v>
      </c>
      <c r="B19" s="30" t="s">
        <v>11</v>
      </c>
      <c r="C19" s="34">
        <v>550</v>
      </c>
      <c r="D19" s="34">
        <v>36300</v>
      </c>
      <c r="E19" s="42" t="s">
        <v>15</v>
      </c>
      <c r="F19" s="42"/>
      <c r="G19" s="7"/>
      <c r="I19" s="35"/>
    </row>
    <row r="20" spans="1:10" x14ac:dyDescent="0.25">
      <c r="B20" s="31" t="s">
        <v>12</v>
      </c>
      <c r="C20" s="32">
        <v>2536</v>
      </c>
      <c r="D20" s="32">
        <v>167438.33000000002</v>
      </c>
      <c r="I20" s="35"/>
    </row>
    <row r="22" spans="1:10" x14ac:dyDescent="0.25">
      <c r="D22" s="32"/>
    </row>
  </sheetData>
  <mergeCells count="13">
    <mergeCell ref="E12:F12"/>
    <mergeCell ref="A1:G1"/>
    <mergeCell ref="A7:G7"/>
    <mergeCell ref="E9:F9"/>
    <mergeCell ref="E10:F10"/>
    <mergeCell ref="E11:F11"/>
    <mergeCell ref="E19:F19"/>
    <mergeCell ref="E13:F13"/>
    <mergeCell ref="E14:F14"/>
    <mergeCell ref="E15:F15"/>
    <mergeCell ref="E16:F16"/>
    <mergeCell ref="E17:F17"/>
    <mergeCell ref="E18:F18"/>
  </mergeCells>
  <pageMargins left="0.31496062992125984" right="0.31496062992125984" top="0.35433070866141736" bottom="0.35433070866141736" header="0" footer="0"/>
  <pageSetup paperSize="9" scale="71" fitToHeight="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workbookViewId="0">
      <selection activeCell="M13" sqref="M13"/>
    </sheetView>
  </sheetViews>
  <sheetFormatPr defaultRowHeight="15" x14ac:dyDescent="0.25"/>
  <cols>
    <col min="1" max="1" width="5" style="1" customWidth="1"/>
    <col min="2" max="2" width="24.140625" style="2" customWidth="1"/>
    <col min="3" max="3" width="10.28515625" style="1" customWidth="1"/>
    <col min="4" max="4" width="12.5703125" style="1" customWidth="1"/>
    <col min="5" max="5" width="13.140625" style="3" customWidth="1"/>
    <col min="6" max="6" width="29.42578125" style="1" customWidth="1"/>
    <col min="7" max="7" width="7.28515625" style="1" customWidth="1"/>
  </cols>
  <sheetData>
    <row r="1" spans="1:11" s="1" customFormat="1" ht="33.75" customHeight="1" thickBot="1" x14ac:dyDescent="0.3">
      <c r="A1" s="43" t="s">
        <v>36</v>
      </c>
      <c r="B1" s="43"/>
      <c r="C1" s="43"/>
      <c r="D1" s="43"/>
      <c r="E1" s="43"/>
      <c r="F1" s="43"/>
      <c r="G1" s="43"/>
    </row>
    <row r="2" spans="1:11" s="1" customFormat="1" x14ac:dyDescent="0.25">
      <c r="A2" s="8"/>
      <c r="B2" s="9"/>
      <c r="C2" s="10" t="s">
        <v>18</v>
      </c>
      <c r="D2" s="10" t="s">
        <v>19</v>
      </c>
      <c r="E2" s="10" t="s">
        <v>20</v>
      </c>
      <c r="F2" s="10" t="s">
        <v>21</v>
      </c>
      <c r="G2" s="11"/>
    </row>
    <row r="3" spans="1:11" s="4" customFormat="1" ht="38.25" x14ac:dyDescent="0.25">
      <c r="A3" s="6" t="s">
        <v>0</v>
      </c>
      <c r="B3" s="12" t="s">
        <v>1</v>
      </c>
      <c r="C3" s="5" t="s">
        <v>13</v>
      </c>
      <c r="D3" s="5" t="s">
        <v>16</v>
      </c>
      <c r="E3" s="5" t="s">
        <v>2</v>
      </c>
      <c r="F3" s="5" t="s">
        <v>3</v>
      </c>
      <c r="G3" s="13" t="s">
        <v>17</v>
      </c>
    </row>
    <row r="4" spans="1:11" s="1" customFormat="1" ht="39" customHeight="1" x14ac:dyDescent="0.25">
      <c r="A4" s="14">
        <v>1</v>
      </c>
      <c r="B4" s="15" t="s">
        <v>4</v>
      </c>
      <c r="C4" s="16">
        <v>328</v>
      </c>
      <c r="D4" s="17">
        <v>5</v>
      </c>
      <c r="E4" s="17">
        <v>23</v>
      </c>
      <c r="F4" s="17">
        <v>322</v>
      </c>
      <c r="G4" s="18" t="s">
        <v>5</v>
      </c>
      <c r="H4" s="38"/>
    </row>
    <row r="5" spans="1:11" s="1" customFormat="1" ht="39" customHeight="1" thickBot="1" x14ac:dyDescent="0.3">
      <c r="A5" s="19">
        <v>2</v>
      </c>
      <c r="B5" s="20" t="s">
        <v>6</v>
      </c>
      <c r="C5" s="37">
        <v>19153.2</v>
      </c>
      <c r="D5" s="37">
        <v>1340</v>
      </c>
      <c r="E5" s="37">
        <v>8137</v>
      </c>
      <c r="F5" s="37">
        <v>18787.400000000001</v>
      </c>
      <c r="G5" s="22" t="s">
        <v>5</v>
      </c>
      <c r="H5" s="32"/>
      <c r="I5" s="32"/>
      <c r="J5" s="32"/>
      <c r="K5" s="32"/>
    </row>
    <row r="6" spans="1:11" s="1" customFormat="1" ht="6.75" customHeight="1" x14ac:dyDescent="0.25">
      <c r="A6" s="23"/>
      <c r="B6" s="24"/>
      <c r="C6" s="25"/>
      <c r="D6" s="26"/>
      <c r="E6" s="26"/>
      <c r="F6" s="26"/>
      <c r="G6" s="25"/>
    </row>
    <row r="7" spans="1:11" s="1" customFormat="1" x14ac:dyDescent="0.25">
      <c r="A7" s="44" t="s">
        <v>37</v>
      </c>
      <c r="B7" s="44"/>
      <c r="C7" s="44"/>
      <c r="D7" s="44"/>
      <c r="E7" s="44"/>
      <c r="F7" s="44"/>
      <c r="G7" s="44"/>
    </row>
    <row r="8" spans="1:11" s="1" customFormat="1" ht="4.5" customHeight="1" x14ac:dyDescent="0.25">
      <c r="A8" s="27"/>
      <c r="B8" s="28"/>
      <c r="C8" s="27"/>
      <c r="D8" s="27"/>
      <c r="E8" s="29"/>
      <c r="F8" s="27"/>
      <c r="G8" s="27"/>
    </row>
    <row r="9" spans="1:11" s="1" customFormat="1" ht="25.5" x14ac:dyDescent="0.25">
      <c r="A9" s="5" t="s">
        <v>0</v>
      </c>
      <c r="B9" s="5" t="s">
        <v>7</v>
      </c>
      <c r="C9" s="5" t="s">
        <v>8</v>
      </c>
      <c r="D9" s="5" t="s">
        <v>9</v>
      </c>
      <c r="E9" s="45" t="s">
        <v>10</v>
      </c>
      <c r="F9" s="46"/>
      <c r="G9" s="5" t="s">
        <v>17</v>
      </c>
    </row>
    <row r="10" spans="1:11" s="1" customFormat="1" ht="51" customHeight="1" x14ac:dyDescent="0.2">
      <c r="A10" s="30">
        <v>1</v>
      </c>
      <c r="B10" s="30" t="s">
        <v>11</v>
      </c>
      <c r="C10" s="34">
        <v>30</v>
      </c>
      <c r="D10" s="34">
        <v>1980</v>
      </c>
      <c r="E10" s="47" t="s">
        <v>14</v>
      </c>
      <c r="F10" s="48"/>
      <c r="G10" s="7"/>
      <c r="I10" s="35"/>
    </row>
    <row r="11" spans="1:11" s="1" customFormat="1" ht="51" customHeight="1" x14ac:dyDescent="0.2">
      <c r="A11" s="30">
        <v>2</v>
      </c>
      <c r="B11" s="30" t="s">
        <v>11</v>
      </c>
      <c r="C11" s="34">
        <v>70</v>
      </c>
      <c r="D11" s="34">
        <v>4620</v>
      </c>
      <c r="E11" s="47" t="s">
        <v>14</v>
      </c>
      <c r="F11" s="48"/>
      <c r="G11" s="7"/>
      <c r="I11" s="35"/>
      <c r="J11" s="32"/>
    </row>
    <row r="12" spans="1:11" s="1" customFormat="1" ht="51" customHeight="1" x14ac:dyDescent="0.2">
      <c r="A12" s="30">
        <v>3</v>
      </c>
      <c r="B12" s="30" t="s">
        <v>11</v>
      </c>
      <c r="C12" s="34">
        <v>75</v>
      </c>
      <c r="D12" s="34">
        <v>4950</v>
      </c>
      <c r="E12" s="47" t="s">
        <v>14</v>
      </c>
      <c r="F12" s="48"/>
      <c r="G12" s="7"/>
      <c r="I12" s="35"/>
      <c r="J12" s="32"/>
    </row>
    <row r="13" spans="1:11" s="1" customFormat="1" ht="51" customHeight="1" x14ac:dyDescent="0.2">
      <c r="A13" s="30">
        <v>4</v>
      </c>
      <c r="B13" s="30" t="s">
        <v>11</v>
      </c>
      <c r="C13" s="34">
        <v>70</v>
      </c>
      <c r="D13" s="34">
        <v>4620</v>
      </c>
      <c r="E13" s="47" t="s">
        <v>14</v>
      </c>
      <c r="F13" s="48"/>
      <c r="G13" s="7"/>
      <c r="I13" s="35"/>
      <c r="J13" s="32"/>
    </row>
    <row r="14" spans="1:11" s="1" customFormat="1" ht="51" customHeight="1" x14ac:dyDescent="0.2">
      <c r="A14" s="30">
        <v>5</v>
      </c>
      <c r="B14" s="30" t="s">
        <v>11</v>
      </c>
      <c r="C14" s="34">
        <v>20</v>
      </c>
      <c r="D14" s="34">
        <v>1320</v>
      </c>
      <c r="E14" s="47" t="s">
        <v>14</v>
      </c>
      <c r="F14" s="48"/>
      <c r="G14" s="7"/>
      <c r="I14" s="35"/>
    </row>
    <row r="15" spans="1:11" s="1" customFormat="1" ht="51" customHeight="1" x14ac:dyDescent="0.2">
      <c r="A15" s="30">
        <v>6</v>
      </c>
      <c r="B15" s="30" t="s">
        <v>11</v>
      </c>
      <c r="C15" s="34">
        <v>20</v>
      </c>
      <c r="D15" s="34">
        <v>1320</v>
      </c>
      <c r="E15" s="47" t="s">
        <v>14</v>
      </c>
      <c r="F15" s="48"/>
      <c r="G15" s="7"/>
      <c r="I15" s="35"/>
      <c r="J15" s="32"/>
    </row>
    <row r="16" spans="1:11" s="1" customFormat="1" ht="51" customHeight="1" x14ac:dyDescent="0.2">
      <c r="A16" s="30">
        <v>7</v>
      </c>
      <c r="B16" s="30" t="s">
        <v>11</v>
      </c>
      <c r="C16" s="34">
        <v>20</v>
      </c>
      <c r="D16" s="34">
        <v>1320</v>
      </c>
      <c r="E16" s="47" t="s">
        <v>14</v>
      </c>
      <c r="F16" s="48"/>
      <c r="G16" s="7"/>
      <c r="I16" s="35"/>
    </row>
    <row r="17" spans="1:10" s="1" customFormat="1" ht="51" customHeight="1" x14ac:dyDescent="0.2">
      <c r="A17" s="30">
        <v>8</v>
      </c>
      <c r="B17" s="30" t="s">
        <v>11</v>
      </c>
      <c r="C17" s="34">
        <v>20</v>
      </c>
      <c r="D17" s="34">
        <v>1320</v>
      </c>
      <c r="E17" s="47" t="s">
        <v>14</v>
      </c>
      <c r="F17" s="48"/>
      <c r="G17" s="7"/>
      <c r="I17" s="35"/>
      <c r="J17" s="32"/>
    </row>
    <row r="18" spans="1:10" s="1" customFormat="1" ht="51" customHeight="1" x14ac:dyDescent="0.2">
      <c r="A18" s="30">
        <v>9</v>
      </c>
      <c r="B18" s="30" t="s">
        <v>11</v>
      </c>
      <c r="C18" s="34">
        <v>70</v>
      </c>
      <c r="D18" s="34">
        <v>4620</v>
      </c>
      <c r="E18" s="47" t="s">
        <v>14</v>
      </c>
      <c r="F18" s="48"/>
      <c r="G18" s="7"/>
      <c r="I18" s="35"/>
      <c r="J18" s="32"/>
    </row>
    <row r="19" spans="1:10" s="1" customFormat="1" ht="51" customHeight="1" x14ac:dyDescent="0.2">
      <c r="A19" s="30">
        <v>10</v>
      </c>
      <c r="B19" s="30" t="s">
        <v>11</v>
      </c>
      <c r="C19" s="34">
        <v>150</v>
      </c>
      <c r="D19" s="34">
        <v>9900</v>
      </c>
      <c r="E19" s="47" t="s">
        <v>14</v>
      </c>
      <c r="F19" s="48"/>
      <c r="G19" s="7"/>
      <c r="I19" s="35"/>
      <c r="J19" s="32"/>
    </row>
    <row r="20" spans="1:10" s="1" customFormat="1" ht="51" customHeight="1" x14ac:dyDescent="0.2">
      <c r="A20" s="30">
        <v>11</v>
      </c>
      <c r="B20" s="30" t="s">
        <v>11</v>
      </c>
      <c r="C20" s="34">
        <v>30</v>
      </c>
      <c r="D20" s="34">
        <v>1980</v>
      </c>
      <c r="E20" s="47" t="s">
        <v>14</v>
      </c>
      <c r="F20" s="48"/>
      <c r="G20" s="7"/>
      <c r="I20" s="35"/>
    </row>
    <row r="21" spans="1:10" s="1" customFormat="1" ht="51" customHeight="1" x14ac:dyDescent="0.2">
      <c r="A21" s="30">
        <v>12</v>
      </c>
      <c r="B21" s="30" t="s">
        <v>11</v>
      </c>
      <c r="C21" s="34">
        <v>40</v>
      </c>
      <c r="D21" s="34">
        <v>2640</v>
      </c>
      <c r="E21" s="47" t="s">
        <v>14</v>
      </c>
      <c r="F21" s="48"/>
      <c r="G21" s="7"/>
      <c r="I21" s="35"/>
      <c r="J21" s="32"/>
    </row>
    <row r="22" spans="1:10" s="1" customFormat="1" ht="51" customHeight="1" x14ac:dyDescent="0.2">
      <c r="A22" s="30">
        <v>13</v>
      </c>
      <c r="B22" s="30" t="s">
        <v>11</v>
      </c>
      <c r="C22" s="34">
        <v>100</v>
      </c>
      <c r="D22" s="34">
        <v>6600</v>
      </c>
      <c r="E22" s="47" t="s">
        <v>14</v>
      </c>
      <c r="F22" s="48"/>
      <c r="G22" s="7"/>
      <c r="I22" s="35"/>
      <c r="J22" s="32"/>
    </row>
    <row r="23" spans="1:10" s="1" customFormat="1" ht="51" customHeight="1" x14ac:dyDescent="0.2">
      <c r="A23" s="30">
        <v>14</v>
      </c>
      <c r="B23" s="30" t="s">
        <v>11</v>
      </c>
      <c r="C23" s="34">
        <v>50</v>
      </c>
      <c r="D23" s="34">
        <v>3300</v>
      </c>
      <c r="E23" s="47" t="s">
        <v>14</v>
      </c>
      <c r="F23" s="48"/>
      <c r="G23" s="7"/>
      <c r="I23" s="35"/>
      <c r="J23" s="32"/>
    </row>
    <row r="24" spans="1:10" s="1" customFormat="1" ht="51" customHeight="1" x14ac:dyDescent="0.2">
      <c r="A24" s="30">
        <v>15</v>
      </c>
      <c r="B24" s="30" t="s">
        <v>11</v>
      </c>
      <c r="C24" s="34">
        <v>150</v>
      </c>
      <c r="D24" s="34">
        <v>9900</v>
      </c>
      <c r="E24" s="47" t="s">
        <v>14</v>
      </c>
      <c r="F24" s="48"/>
      <c r="G24" s="7"/>
      <c r="I24" s="35"/>
      <c r="J24" s="32"/>
    </row>
    <row r="25" spans="1:10" s="1" customFormat="1" ht="51" customHeight="1" x14ac:dyDescent="0.2">
      <c r="A25" s="30">
        <v>16</v>
      </c>
      <c r="B25" s="30" t="s">
        <v>11</v>
      </c>
      <c r="C25" s="34">
        <v>22</v>
      </c>
      <c r="D25" s="34">
        <v>1452</v>
      </c>
      <c r="E25" s="47" t="s">
        <v>14</v>
      </c>
      <c r="F25" s="48"/>
      <c r="G25" s="7"/>
      <c r="I25" s="35"/>
      <c r="J25" s="32"/>
    </row>
    <row r="26" spans="1:10" s="1" customFormat="1" ht="51" customHeight="1" x14ac:dyDescent="0.2">
      <c r="A26" s="30">
        <v>17</v>
      </c>
      <c r="B26" s="30" t="s">
        <v>11</v>
      </c>
      <c r="C26" s="34">
        <v>300</v>
      </c>
      <c r="D26" s="34">
        <v>19800</v>
      </c>
      <c r="E26" s="42" t="s">
        <v>15</v>
      </c>
      <c r="F26" s="42"/>
      <c r="G26" s="7"/>
      <c r="I26" s="35"/>
      <c r="J26" s="32"/>
    </row>
    <row r="27" spans="1:10" s="1" customFormat="1" ht="51" customHeight="1" x14ac:dyDescent="0.2">
      <c r="A27" s="30">
        <v>18</v>
      </c>
      <c r="B27" s="30" t="s">
        <v>11</v>
      </c>
      <c r="C27" s="34">
        <v>450</v>
      </c>
      <c r="D27" s="34">
        <v>29700</v>
      </c>
      <c r="E27" s="42" t="s">
        <v>15</v>
      </c>
      <c r="F27" s="42"/>
      <c r="G27" s="7"/>
      <c r="I27" s="35"/>
      <c r="J27" s="32"/>
    </row>
    <row r="28" spans="1:10" s="1" customFormat="1" ht="51" customHeight="1" x14ac:dyDescent="0.2">
      <c r="A28" s="30">
        <v>19</v>
      </c>
      <c r="B28" s="30" t="s">
        <v>11</v>
      </c>
      <c r="C28" s="34">
        <v>500</v>
      </c>
      <c r="D28" s="34">
        <v>33000</v>
      </c>
      <c r="E28" s="42" t="s">
        <v>15</v>
      </c>
      <c r="F28" s="42"/>
      <c r="G28" s="7"/>
      <c r="I28" s="35"/>
      <c r="J28" s="32"/>
    </row>
    <row r="29" spans="1:10" s="1" customFormat="1" ht="51" customHeight="1" x14ac:dyDescent="0.2">
      <c r="A29" s="30">
        <v>20</v>
      </c>
      <c r="B29" s="30" t="s">
        <v>11</v>
      </c>
      <c r="C29" s="34">
        <v>450</v>
      </c>
      <c r="D29" s="34">
        <v>29700</v>
      </c>
      <c r="E29" s="42" t="s">
        <v>15</v>
      </c>
      <c r="F29" s="42"/>
      <c r="G29" s="7"/>
      <c r="I29" s="35"/>
      <c r="J29" s="32"/>
    </row>
    <row r="30" spans="1:10" s="1" customFormat="1" ht="51" customHeight="1" x14ac:dyDescent="0.2">
      <c r="A30" s="30">
        <v>21</v>
      </c>
      <c r="B30" s="30" t="s">
        <v>11</v>
      </c>
      <c r="C30" s="34">
        <v>2000</v>
      </c>
      <c r="D30" s="34">
        <v>132000</v>
      </c>
      <c r="E30" s="42" t="s">
        <v>26</v>
      </c>
      <c r="F30" s="42"/>
      <c r="G30" s="7"/>
      <c r="I30" s="35"/>
      <c r="J30" s="32"/>
    </row>
    <row r="31" spans="1:10" s="1" customFormat="1" ht="51" customHeight="1" x14ac:dyDescent="0.2">
      <c r="A31" s="30">
        <v>22</v>
      </c>
      <c r="B31" s="30" t="s">
        <v>11</v>
      </c>
      <c r="C31" s="34">
        <v>2000</v>
      </c>
      <c r="D31" s="34">
        <v>132000</v>
      </c>
      <c r="E31" s="42" t="s">
        <v>26</v>
      </c>
      <c r="F31" s="42"/>
      <c r="G31" s="7"/>
      <c r="I31" s="35"/>
      <c r="J31" s="32"/>
    </row>
    <row r="32" spans="1:10" s="1" customFormat="1" ht="51" customHeight="1" x14ac:dyDescent="0.2">
      <c r="A32" s="30">
        <v>23</v>
      </c>
      <c r="B32" s="30" t="s">
        <v>11</v>
      </c>
      <c r="C32" s="34">
        <v>1500</v>
      </c>
      <c r="D32" s="34">
        <v>99000</v>
      </c>
      <c r="E32" s="42" t="s">
        <v>26</v>
      </c>
      <c r="F32" s="42"/>
      <c r="G32" s="7"/>
      <c r="I32" s="35"/>
    </row>
    <row r="33" spans="2:9" x14ac:dyDescent="0.25">
      <c r="B33" s="31" t="s">
        <v>12</v>
      </c>
      <c r="C33" s="32">
        <v>8137</v>
      </c>
      <c r="D33" s="32">
        <v>537042</v>
      </c>
      <c r="I33" s="35"/>
    </row>
    <row r="35" spans="2:9" x14ac:dyDescent="0.25">
      <c r="D35" s="32"/>
    </row>
  </sheetData>
  <mergeCells count="26">
    <mergeCell ref="E31:F31"/>
    <mergeCell ref="E32:F32"/>
    <mergeCell ref="E25:F25"/>
    <mergeCell ref="E26:F26"/>
    <mergeCell ref="E27:F27"/>
    <mergeCell ref="E28:F28"/>
    <mergeCell ref="E29:F29"/>
    <mergeCell ref="E30:F30"/>
    <mergeCell ref="E24:F24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12:F12"/>
    <mergeCell ref="A1:G1"/>
    <mergeCell ref="A7:G7"/>
    <mergeCell ref="E9:F9"/>
    <mergeCell ref="E10:F10"/>
    <mergeCell ref="E11:F11"/>
  </mergeCells>
  <pageMargins left="0.31496062992125984" right="0.31496062992125984" top="0.35433070866141736" bottom="0.35433070866141736" header="0" footer="0"/>
  <pageSetup paperSize="9" scale="97" fitToHeight="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workbookViewId="0">
      <selection activeCell="H9" sqref="H9"/>
    </sheetView>
  </sheetViews>
  <sheetFormatPr defaultRowHeight="15" x14ac:dyDescent="0.25"/>
  <cols>
    <col min="1" max="1" width="5" style="1" customWidth="1"/>
    <col min="2" max="2" width="24.140625" style="2" customWidth="1"/>
    <col min="3" max="3" width="10.28515625" style="1" customWidth="1"/>
    <col min="4" max="4" width="12.5703125" style="1" customWidth="1"/>
    <col min="5" max="5" width="13.140625" style="3" customWidth="1"/>
    <col min="6" max="6" width="29.42578125" style="1" customWidth="1"/>
    <col min="7" max="7" width="7.28515625" style="1" customWidth="1"/>
  </cols>
  <sheetData>
    <row r="1" spans="1:11" s="1" customFormat="1" ht="33.75" customHeight="1" thickBot="1" x14ac:dyDescent="0.3">
      <c r="A1" s="43" t="s">
        <v>38</v>
      </c>
      <c r="B1" s="43"/>
      <c r="C1" s="43"/>
      <c r="D1" s="43"/>
      <c r="E1" s="43"/>
      <c r="F1" s="43"/>
      <c r="G1" s="43"/>
    </row>
    <row r="2" spans="1:11" s="1" customFormat="1" x14ac:dyDescent="0.25">
      <c r="A2" s="8"/>
      <c r="B2" s="9"/>
      <c r="C2" s="10" t="s">
        <v>18</v>
      </c>
      <c r="D2" s="10" t="s">
        <v>19</v>
      </c>
      <c r="E2" s="10" t="s">
        <v>20</v>
      </c>
      <c r="F2" s="10" t="s">
        <v>21</v>
      </c>
      <c r="G2" s="11"/>
    </row>
    <row r="3" spans="1:11" s="4" customFormat="1" ht="38.25" x14ac:dyDescent="0.25">
      <c r="A3" s="6" t="s">
        <v>0</v>
      </c>
      <c r="B3" s="12" t="s">
        <v>1</v>
      </c>
      <c r="C3" s="5" t="s">
        <v>13</v>
      </c>
      <c r="D3" s="5" t="s">
        <v>16</v>
      </c>
      <c r="E3" s="5" t="s">
        <v>2</v>
      </c>
      <c r="F3" s="5" t="s">
        <v>3</v>
      </c>
      <c r="G3" s="13" t="s">
        <v>17</v>
      </c>
    </row>
    <row r="4" spans="1:11" s="1" customFormat="1" ht="39" customHeight="1" x14ac:dyDescent="0.25">
      <c r="A4" s="14">
        <v>1</v>
      </c>
      <c r="B4" s="15" t="s">
        <v>4</v>
      </c>
      <c r="C4" s="16">
        <v>331</v>
      </c>
      <c r="D4" s="17">
        <v>5</v>
      </c>
      <c r="E4" s="17">
        <v>17</v>
      </c>
      <c r="F4" s="17">
        <v>328</v>
      </c>
      <c r="G4" s="18" t="s">
        <v>5</v>
      </c>
      <c r="H4" s="38"/>
    </row>
    <row r="5" spans="1:11" s="1" customFormat="1" ht="39" customHeight="1" thickBot="1" x14ac:dyDescent="0.3">
      <c r="A5" s="19">
        <v>2</v>
      </c>
      <c r="B5" s="20" t="s">
        <v>6</v>
      </c>
      <c r="C5" s="37">
        <v>18306.8</v>
      </c>
      <c r="D5" s="37">
        <v>2105</v>
      </c>
      <c r="E5" s="37">
        <v>5345</v>
      </c>
      <c r="F5" s="37">
        <v>15750</v>
      </c>
      <c r="G5" s="22" t="s">
        <v>5</v>
      </c>
      <c r="H5" s="32"/>
      <c r="I5" s="32"/>
      <c r="J5" s="32"/>
      <c r="K5" s="32"/>
    </row>
    <row r="6" spans="1:11" s="1" customFormat="1" ht="6.75" customHeight="1" x14ac:dyDescent="0.25">
      <c r="A6" s="23"/>
      <c r="B6" s="24"/>
      <c r="C6" s="25"/>
      <c r="D6" s="26"/>
      <c r="E6" s="26"/>
      <c r="F6" s="26"/>
      <c r="G6" s="25"/>
    </row>
    <row r="7" spans="1:11" s="1" customFormat="1" x14ac:dyDescent="0.25">
      <c r="A7" s="44" t="s">
        <v>39</v>
      </c>
      <c r="B7" s="44"/>
      <c r="C7" s="44"/>
      <c r="D7" s="44"/>
      <c r="E7" s="44"/>
      <c r="F7" s="44"/>
      <c r="G7" s="44"/>
    </row>
    <row r="8" spans="1:11" s="1" customFormat="1" ht="4.5" customHeight="1" x14ac:dyDescent="0.25">
      <c r="A8" s="27"/>
      <c r="B8" s="28"/>
      <c r="C8" s="27"/>
      <c r="D8" s="27"/>
      <c r="E8" s="29"/>
      <c r="F8" s="27"/>
      <c r="G8" s="27"/>
    </row>
    <row r="9" spans="1:11" s="1" customFormat="1" ht="25.5" x14ac:dyDescent="0.25">
      <c r="A9" s="5" t="s">
        <v>0</v>
      </c>
      <c r="B9" s="5" t="s">
        <v>7</v>
      </c>
      <c r="C9" s="5" t="s">
        <v>8</v>
      </c>
      <c r="D9" s="5" t="s">
        <v>9</v>
      </c>
      <c r="E9" s="45" t="s">
        <v>10</v>
      </c>
      <c r="F9" s="46"/>
      <c r="G9" s="5" t="s">
        <v>17</v>
      </c>
    </row>
    <row r="10" spans="1:11" s="1" customFormat="1" ht="51" customHeight="1" x14ac:dyDescent="0.2">
      <c r="A10" s="30">
        <v>1</v>
      </c>
      <c r="B10" s="30" t="s">
        <v>11</v>
      </c>
      <c r="C10" s="34">
        <v>15</v>
      </c>
      <c r="D10" s="34">
        <v>458.33</v>
      </c>
      <c r="E10" s="47" t="s">
        <v>24</v>
      </c>
      <c r="F10" s="48"/>
      <c r="G10" s="7"/>
      <c r="I10" s="35"/>
    </row>
    <row r="11" spans="1:11" s="1" customFormat="1" ht="51" customHeight="1" x14ac:dyDescent="0.2">
      <c r="A11" s="30">
        <v>2</v>
      </c>
      <c r="B11" s="30" t="s">
        <v>11</v>
      </c>
      <c r="C11" s="34">
        <v>15</v>
      </c>
      <c r="D11" s="34">
        <v>458.33</v>
      </c>
      <c r="E11" s="47" t="s">
        <v>24</v>
      </c>
      <c r="F11" s="48"/>
      <c r="G11" s="7"/>
      <c r="I11" s="35"/>
      <c r="J11" s="32"/>
    </row>
    <row r="12" spans="1:11" s="1" customFormat="1" ht="51" customHeight="1" x14ac:dyDescent="0.2">
      <c r="A12" s="30">
        <v>3</v>
      </c>
      <c r="B12" s="30" t="s">
        <v>11</v>
      </c>
      <c r="C12" s="34">
        <v>15</v>
      </c>
      <c r="D12" s="34">
        <v>458.33</v>
      </c>
      <c r="E12" s="47" t="s">
        <v>24</v>
      </c>
      <c r="F12" s="48"/>
      <c r="G12" s="7"/>
      <c r="I12" s="35"/>
      <c r="J12" s="32"/>
    </row>
    <row r="13" spans="1:11" s="1" customFormat="1" ht="51" customHeight="1" x14ac:dyDescent="0.2">
      <c r="A13" s="30">
        <v>4</v>
      </c>
      <c r="B13" s="30" t="s">
        <v>11</v>
      </c>
      <c r="C13" s="34">
        <v>15</v>
      </c>
      <c r="D13" s="34">
        <v>458.33</v>
      </c>
      <c r="E13" s="47" t="s">
        <v>24</v>
      </c>
      <c r="F13" s="48"/>
      <c r="G13" s="7"/>
      <c r="I13" s="35"/>
      <c r="J13" s="32"/>
    </row>
    <row r="14" spans="1:11" s="1" customFormat="1" ht="51" customHeight="1" x14ac:dyDescent="0.2">
      <c r="A14" s="30">
        <v>5</v>
      </c>
      <c r="B14" s="30" t="s">
        <v>11</v>
      </c>
      <c r="C14" s="34">
        <v>15</v>
      </c>
      <c r="D14" s="34">
        <v>458.33</v>
      </c>
      <c r="E14" s="47" t="s">
        <v>24</v>
      </c>
      <c r="F14" s="48"/>
      <c r="G14" s="7"/>
      <c r="I14" s="35"/>
    </row>
    <row r="15" spans="1:11" s="1" customFormat="1" ht="51" customHeight="1" x14ac:dyDescent="0.2">
      <c r="A15" s="30">
        <v>6</v>
      </c>
      <c r="B15" s="30" t="s">
        <v>11</v>
      </c>
      <c r="C15" s="34">
        <v>70</v>
      </c>
      <c r="D15" s="34">
        <v>4620</v>
      </c>
      <c r="E15" s="47" t="s">
        <v>14</v>
      </c>
      <c r="F15" s="48"/>
      <c r="G15" s="7"/>
      <c r="I15" s="35"/>
      <c r="J15" s="32"/>
    </row>
    <row r="16" spans="1:11" s="1" customFormat="1" ht="51" customHeight="1" x14ac:dyDescent="0.2">
      <c r="A16" s="30">
        <v>7</v>
      </c>
      <c r="B16" s="30" t="s">
        <v>11</v>
      </c>
      <c r="C16" s="34">
        <v>90</v>
      </c>
      <c r="D16" s="34">
        <v>5940</v>
      </c>
      <c r="E16" s="47" t="s">
        <v>14</v>
      </c>
      <c r="F16" s="48"/>
      <c r="G16" s="7"/>
      <c r="I16" s="35"/>
    </row>
    <row r="17" spans="1:10" s="1" customFormat="1" ht="51" customHeight="1" x14ac:dyDescent="0.2">
      <c r="A17" s="30">
        <v>8</v>
      </c>
      <c r="B17" s="30" t="s">
        <v>11</v>
      </c>
      <c r="C17" s="34">
        <v>70</v>
      </c>
      <c r="D17" s="34">
        <v>4620</v>
      </c>
      <c r="E17" s="47" t="s">
        <v>14</v>
      </c>
      <c r="F17" s="48"/>
      <c r="G17" s="7"/>
      <c r="I17" s="35"/>
      <c r="J17" s="32"/>
    </row>
    <row r="18" spans="1:10" s="1" customFormat="1" ht="51" customHeight="1" x14ac:dyDescent="0.2">
      <c r="A18" s="30">
        <v>9</v>
      </c>
      <c r="B18" s="30" t="s">
        <v>11</v>
      </c>
      <c r="C18" s="34">
        <v>70</v>
      </c>
      <c r="D18" s="34">
        <v>4620</v>
      </c>
      <c r="E18" s="47" t="s">
        <v>14</v>
      </c>
      <c r="F18" s="48"/>
      <c r="G18" s="7"/>
      <c r="I18" s="35"/>
      <c r="J18" s="32"/>
    </row>
    <row r="19" spans="1:10" s="1" customFormat="1" ht="51" customHeight="1" x14ac:dyDescent="0.2">
      <c r="A19" s="30">
        <v>10</v>
      </c>
      <c r="B19" s="30" t="s">
        <v>11</v>
      </c>
      <c r="C19" s="34">
        <v>150</v>
      </c>
      <c r="D19" s="34">
        <v>9900</v>
      </c>
      <c r="E19" s="47" t="s">
        <v>14</v>
      </c>
      <c r="F19" s="48"/>
      <c r="G19" s="7"/>
      <c r="I19" s="35"/>
      <c r="J19" s="32"/>
    </row>
    <row r="20" spans="1:10" s="1" customFormat="1" ht="51" customHeight="1" x14ac:dyDescent="0.2">
      <c r="A20" s="30">
        <v>11</v>
      </c>
      <c r="B20" s="30" t="s">
        <v>11</v>
      </c>
      <c r="C20" s="34">
        <v>660</v>
      </c>
      <c r="D20" s="34">
        <v>43560</v>
      </c>
      <c r="E20" s="42" t="s">
        <v>15</v>
      </c>
      <c r="F20" s="42"/>
      <c r="G20" s="7"/>
      <c r="I20" s="35"/>
    </row>
    <row r="21" spans="1:10" s="1" customFormat="1" ht="51" customHeight="1" x14ac:dyDescent="0.2">
      <c r="A21" s="30">
        <v>12</v>
      </c>
      <c r="B21" s="30" t="s">
        <v>11</v>
      </c>
      <c r="C21" s="34">
        <v>550</v>
      </c>
      <c r="D21" s="34">
        <v>36300</v>
      </c>
      <c r="E21" s="42" t="s">
        <v>15</v>
      </c>
      <c r="F21" s="42"/>
      <c r="G21" s="7"/>
      <c r="I21" s="35"/>
      <c r="J21" s="32"/>
    </row>
    <row r="22" spans="1:10" s="1" customFormat="1" ht="51" customHeight="1" x14ac:dyDescent="0.2">
      <c r="A22" s="30">
        <v>13</v>
      </c>
      <c r="B22" s="30" t="s">
        <v>11</v>
      </c>
      <c r="C22" s="34">
        <v>450</v>
      </c>
      <c r="D22" s="34">
        <v>29700</v>
      </c>
      <c r="E22" s="42" t="s">
        <v>15</v>
      </c>
      <c r="F22" s="42"/>
      <c r="G22" s="7"/>
      <c r="I22" s="35"/>
      <c r="J22" s="32"/>
    </row>
    <row r="23" spans="1:10" s="1" customFormat="1" ht="51" customHeight="1" x14ac:dyDescent="0.2">
      <c r="A23" s="30">
        <v>14</v>
      </c>
      <c r="B23" s="30" t="s">
        <v>11</v>
      </c>
      <c r="C23" s="34">
        <v>660</v>
      </c>
      <c r="D23" s="34">
        <v>43560</v>
      </c>
      <c r="E23" s="42" t="s">
        <v>15</v>
      </c>
      <c r="F23" s="42"/>
      <c r="G23" s="7"/>
      <c r="I23" s="35"/>
      <c r="J23" s="32"/>
    </row>
    <row r="24" spans="1:10" s="1" customFormat="1" ht="51" customHeight="1" x14ac:dyDescent="0.2">
      <c r="A24" s="30">
        <v>15</v>
      </c>
      <c r="B24" s="30" t="s">
        <v>11</v>
      </c>
      <c r="C24" s="34">
        <v>500</v>
      </c>
      <c r="D24" s="34">
        <v>33000</v>
      </c>
      <c r="E24" s="42" t="s">
        <v>15</v>
      </c>
      <c r="F24" s="42"/>
      <c r="G24" s="7"/>
      <c r="I24" s="35"/>
      <c r="J24" s="32"/>
    </row>
    <row r="25" spans="1:10" s="1" customFormat="1" ht="51" customHeight="1" x14ac:dyDescent="0.2">
      <c r="A25" s="30">
        <v>16</v>
      </c>
      <c r="B25" s="30" t="s">
        <v>11</v>
      </c>
      <c r="C25" s="34">
        <v>1200</v>
      </c>
      <c r="D25" s="34">
        <v>79200</v>
      </c>
      <c r="E25" s="47" t="s">
        <v>26</v>
      </c>
      <c r="F25" s="48"/>
      <c r="G25" s="7"/>
      <c r="I25" s="35"/>
      <c r="J25" s="32"/>
    </row>
    <row r="26" spans="1:10" s="1" customFormat="1" ht="51" customHeight="1" x14ac:dyDescent="0.2">
      <c r="A26" s="30">
        <v>17</v>
      </c>
      <c r="B26" s="30" t="s">
        <v>11</v>
      </c>
      <c r="C26" s="34">
        <v>800</v>
      </c>
      <c r="D26" s="34">
        <v>52800</v>
      </c>
      <c r="E26" s="47" t="s">
        <v>26</v>
      </c>
      <c r="F26" s="48"/>
      <c r="G26" s="7"/>
      <c r="I26" s="35"/>
      <c r="J26" s="32"/>
    </row>
    <row r="27" spans="1:10" x14ac:dyDescent="0.25">
      <c r="B27" s="31" t="s">
        <v>12</v>
      </c>
      <c r="C27" s="32">
        <v>5345</v>
      </c>
      <c r="D27" s="32">
        <v>350111.65</v>
      </c>
      <c r="I27" s="35"/>
    </row>
    <row r="29" spans="1:10" x14ac:dyDescent="0.25">
      <c r="D29" s="32"/>
    </row>
  </sheetData>
  <mergeCells count="20">
    <mergeCell ref="E18:F18"/>
    <mergeCell ref="A1:G1"/>
    <mergeCell ref="A7:G7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25:F25"/>
    <mergeCell ref="E26:F26"/>
    <mergeCell ref="E19:F19"/>
    <mergeCell ref="E20:F20"/>
    <mergeCell ref="E21:F21"/>
    <mergeCell ref="E22:F22"/>
    <mergeCell ref="E23:F23"/>
    <mergeCell ref="E24:F24"/>
  </mergeCells>
  <pageMargins left="0.31496062992125984" right="0.31496062992125984" top="0.35433070866141736" bottom="0.35433070866141736" header="0" footer="0"/>
  <pageSetup paperSize="9" scale="97" fitToHeight="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2"/>
  <sheetViews>
    <sheetView workbookViewId="0">
      <selection activeCell="I16" sqref="I16"/>
    </sheetView>
  </sheetViews>
  <sheetFormatPr defaultRowHeight="15" x14ac:dyDescent="0.25"/>
  <cols>
    <col min="1" max="1" width="5" style="1" customWidth="1"/>
    <col min="2" max="2" width="24.140625" style="2" customWidth="1"/>
    <col min="3" max="3" width="10.28515625" style="1" customWidth="1"/>
    <col min="4" max="4" width="12.5703125" style="1" customWidth="1"/>
    <col min="5" max="5" width="13.140625" style="3" customWidth="1"/>
    <col min="6" max="6" width="29.42578125" style="1" customWidth="1"/>
    <col min="7" max="7" width="7.28515625" style="1" customWidth="1"/>
  </cols>
  <sheetData>
    <row r="1" spans="1:16" s="1" customFormat="1" ht="33.75" customHeight="1" thickBot="1" x14ac:dyDescent="0.3">
      <c r="A1" s="43" t="s">
        <v>40</v>
      </c>
      <c r="B1" s="43"/>
      <c r="C1" s="43"/>
      <c r="D1" s="43"/>
      <c r="E1" s="43"/>
      <c r="F1" s="43"/>
      <c r="G1" s="43"/>
    </row>
    <row r="2" spans="1:16" s="1" customFormat="1" x14ac:dyDescent="0.25">
      <c r="A2" s="8"/>
      <c r="B2" s="9"/>
      <c r="C2" s="10" t="s">
        <v>18</v>
      </c>
      <c r="D2" s="10" t="s">
        <v>19</v>
      </c>
      <c r="E2" s="10" t="s">
        <v>20</v>
      </c>
      <c r="F2" s="10" t="s">
        <v>21</v>
      </c>
      <c r="G2" s="11"/>
    </row>
    <row r="3" spans="1:16" s="4" customFormat="1" ht="38.25" x14ac:dyDescent="0.25">
      <c r="A3" s="6" t="s">
        <v>0</v>
      </c>
      <c r="B3" s="12" t="s">
        <v>1</v>
      </c>
      <c r="C3" s="5" t="s">
        <v>13</v>
      </c>
      <c r="D3" s="5" t="s">
        <v>16</v>
      </c>
      <c r="E3" s="5" t="s">
        <v>2</v>
      </c>
      <c r="F3" s="5" t="s">
        <v>3</v>
      </c>
      <c r="G3" s="13" t="s">
        <v>17</v>
      </c>
    </row>
    <row r="4" spans="1:16" s="1" customFormat="1" ht="39" customHeight="1" x14ac:dyDescent="0.25">
      <c r="A4" s="14">
        <v>1</v>
      </c>
      <c r="B4" s="15" t="s">
        <v>4</v>
      </c>
      <c r="C4" s="16">
        <v>325</v>
      </c>
      <c r="D4" s="17">
        <v>6</v>
      </c>
      <c r="E4" s="17">
        <v>10</v>
      </c>
      <c r="F4" s="17">
        <v>310</v>
      </c>
      <c r="G4" s="18" t="s">
        <v>5</v>
      </c>
      <c r="H4" s="38"/>
      <c r="L4" s="39"/>
      <c r="M4" s="39"/>
      <c r="N4" s="40"/>
      <c r="O4" s="41"/>
      <c r="P4" s="41"/>
    </row>
    <row r="5" spans="1:16" s="1" customFormat="1" ht="39" customHeight="1" thickBot="1" x14ac:dyDescent="0.3">
      <c r="A5" s="19">
        <v>2</v>
      </c>
      <c r="B5" s="20" t="s">
        <v>6</v>
      </c>
      <c r="C5" s="37">
        <v>17044</v>
      </c>
      <c r="D5" s="37">
        <v>3520</v>
      </c>
      <c r="E5" s="37">
        <v>1525</v>
      </c>
      <c r="F5" s="37">
        <v>13717.800000000001</v>
      </c>
      <c r="G5" s="22" t="s">
        <v>5</v>
      </c>
      <c r="H5" s="33"/>
      <c r="I5" s="33"/>
      <c r="J5" s="33"/>
      <c r="K5" s="33"/>
      <c r="L5" s="39"/>
      <c r="M5" s="39"/>
      <c r="N5" s="40"/>
      <c r="O5" s="41"/>
      <c r="P5" s="41"/>
    </row>
    <row r="6" spans="1:16" s="1" customFormat="1" ht="6.75" customHeight="1" x14ac:dyDescent="0.25">
      <c r="A6" s="23"/>
      <c r="B6" s="24"/>
      <c r="C6" s="25"/>
      <c r="D6" s="26"/>
      <c r="E6" s="26"/>
      <c r="F6" s="26"/>
      <c r="G6" s="25"/>
    </row>
    <row r="7" spans="1:16" s="1" customFormat="1" x14ac:dyDescent="0.25">
      <c r="A7" s="44" t="s">
        <v>41</v>
      </c>
      <c r="B7" s="44"/>
      <c r="C7" s="44"/>
      <c r="D7" s="44"/>
      <c r="E7" s="44"/>
      <c r="F7" s="44"/>
      <c r="G7" s="44"/>
    </row>
    <row r="8" spans="1:16" s="1" customFormat="1" ht="4.5" customHeight="1" x14ac:dyDescent="0.25">
      <c r="A8" s="27"/>
      <c r="B8" s="28"/>
      <c r="C8" s="27"/>
      <c r="D8" s="27"/>
      <c r="E8" s="29"/>
      <c r="F8" s="27"/>
      <c r="G8" s="27"/>
    </row>
    <row r="9" spans="1:16" s="1" customFormat="1" ht="25.5" x14ac:dyDescent="0.25">
      <c r="A9" s="5" t="s">
        <v>0</v>
      </c>
      <c r="B9" s="5" t="s">
        <v>7</v>
      </c>
      <c r="C9" s="5" t="s">
        <v>8</v>
      </c>
      <c r="D9" s="5" t="s">
        <v>9</v>
      </c>
      <c r="E9" s="45" t="s">
        <v>10</v>
      </c>
      <c r="F9" s="46"/>
      <c r="G9" s="5" t="s">
        <v>17</v>
      </c>
    </row>
    <row r="10" spans="1:16" s="1" customFormat="1" ht="51" customHeight="1" x14ac:dyDescent="0.2">
      <c r="A10" s="30">
        <v>1</v>
      </c>
      <c r="B10" s="30" t="s">
        <v>11</v>
      </c>
      <c r="C10" s="34">
        <v>15</v>
      </c>
      <c r="D10" s="34">
        <v>458.33</v>
      </c>
      <c r="E10" s="47" t="s">
        <v>24</v>
      </c>
      <c r="F10" s="48"/>
      <c r="G10" s="7"/>
      <c r="I10" s="35"/>
    </row>
    <row r="11" spans="1:16" s="1" customFormat="1" ht="51" customHeight="1" x14ac:dyDescent="0.2">
      <c r="A11" s="30">
        <v>2</v>
      </c>
      <c r="B11" s="30" t="s">
        <v>11</v>
      </c>
      <c r="C11" s="34">
        <v>15</v>
      </c>
      <c r="D11" s="34">
        <v>458.33</v>
      </c>
      <c r="E11" s="47" t="s">
        <v>24</v>
      </c>
      <c r="F11" s="48"/>
      <c r="G11" s="7"/>
      <c r="I11" s="35"/>
      <c r="J11" s="32"/>
    </row>
    <row r="12" spans="1:16" s="1" customFormat="1" ht="51" customHeight="1" x14ac:dyDescent="0.2">
      <c r="A12" s="30">
        <v>3</v>
      </c>
      <c r="B12" s="30" t="s">
        <v>11</v>
      </c>
      <c r="C12" s="34">
        <v>15</v>
      </c>
      <c r="D12" s="34">
        <v>458.33</v>
      </c>
      <c r="E12" s="47" t="s">
        <v>24</v>
      </c>
      <c r="F12" s="48"/>
      <c r="G12" s="7"/>
      <c r="I12" s="35"/>
      <c r="J12" s="32"/>
    </row>
    <row r="13" spans="1:16" s="1" customFormat="1" ht="51" customHeight="1" x14ac:dyDescent="0.2">
      <c r="A13" s="30">
        <v>4</v>
      </c>
      <c r="B13" s="30" t="s">
        <v>11</v>
      </c>
      <c r="C13" s="34">
        <v>70</v>
      </c>
      <c r="D13" s="34">
        <v>4620</v>
      </c>
      <c r="E13" s="47" t="s">
        <v>14</v>
      </c>
      <c r="F13" s="48"/>
      <c r="G13" s="7"/>
      <c r="I13" s="35"/>
      <c r="J13" s="32"/>
    </row>
    <row r="14" spans="1:16" s="1" customFormat="1" ht="51" customHeight="1" x14ac:dyDescent="0.2">
      <c r="A14" s="30">
        <v>5</v>
      </c>
      <c r="B14" s="30" t="s">
        <v>11</v>
      </c>
      <c r="C14" s="34">
        <v>70</v>
      </c>
      <c r="D14" s="34">
        <v>4620</v>
      </c>
      <c r="E14" s="47" t="s">
        <v>14</v>
      </c>
      <c r="F14" s="48"/>
      <c r="G14" s="7"/>
      <c r="I14" s="35"/>
    </row>
    <row r="15" spans="1:16" s="1" customFormat="1" ht="51" customHeight="1" x14ac:dyDescent="0.2">
      <c r="A15" s="30">
        <v>6</v>
      </c>
      <c r="B15" s="30" t="s">
        <v>11</v>
      </c>
      <c r="C15" s="34">
        <v>70</v>
      </c>
      <c r="D15" s="34">
        <v>4620</v>
      </c>
      <c r="E15" s="47" t="s">
        <v>14</v>
      </c>
      <c r="F15" s="48"/>
      <c r="G15" s="7"/>
      <c r="I15" s="35"/>
      <c r="J15" s="32"/>
    </row>
    <row r="16" spans="1:16" s="1" customFormat="1" ht="51" customHeight="1" x14ac:dyDescent="0.2">
      <c r="A16" s="30">
        <v>7</v>
      </c>
      <c r="B16" s="30" t="s">
        <v>11</v>
      </c>
      <c r="C16" s="34">
        <v>70</v>
      </c>
      <c r="D16" s="34">
        <v>4620</v>
      </c>
      <c r="E16" s="47" t="s">
        <v>14</v>
      </c>
      <c r="F16" s="48"/>
      <c r="G16" s="7"/>
      <c r="I16" s="35"/>
    </row>
    <row r="17" spans="1:10" s="1" customFormat="1" ht="51" customHeight="1" x14ac:dyDescent="0.2">
      <c r="A17" s="30">
        <v>8</v>
      </c>
      <c r="B17" s="30" t="s">
        <v>11</v>
      </c>
      <c r="C17" s="34">
        <v>500</v>
      </c>
      <c r="D17" s="34">
        <v>33000</v>
      </c>
      <c r="E17" s="42" t="s">
        <v>15</v>
      </c>
      <c r="F17" s="42"/>
      <c r="G17" s="7"/>
      <c r="I17" s="35"/>
      <c r="J17" s="32"/>
    </row>
    <row r="18" spans="1:10" s="1" customFormat="1" ht="51" customHeight="1" x14ac:dyDescent="0.2">
      <c r="A18" s="30">
        <v>9</v>
      </c>
      <c r="B18" s="30" t="s">
        <v>11</v>
      </c>
      <c r="C18" s="34">
        <v>200</v>
      </c>
      <c r="D18" s="34">
        <v>13200</v>
      </c>
      <c r="E18" s="42" t="s">
        <v>15</v>
      </c>
      <c r="F18" s="42"/>
      <c r="G18" s="7"/>
      <c r="I18" s="35"/>
      <c r="J18" s="32"/>
    </row>
    <row r="19" spans="1:10" s="1" customFormat="1" ht="51" customHeight="1" x14ac:dyDescent="0.2">
      <c r="A19" s="30">
        <v>10</v>
      </c>
      <c r="B19" s="30" t="s">
        <v>11</v>
      </c>
      <c r="C19" s="34">
        <v>500</v>
      </c>
      <c r="D19" s="34">
        <v>33000</v>
      </c>
      <c r="E19" s="42" t="s">
        <v>15</v>
      </c>
      <c r="F19" s="42"/>
      <c r="G19" s="7"/>
      <c r="I19" s="35"/>
      <c r="J19" s="32"/>
    </row>
    <row r="20" spans="1:10" x14ac:dyDescent="0.25">
      <c r="B20" s="31" t="s">
        <v>12</v>
      </c>
      <c r="C20" s="32">
        <v>1525</v>
      </c>
      <c r="D20" s="32">
        <v>99054.989999999991</v>
      </c>
      <c r="I20" s="35"/>
    </row>
    <row r="22" spans="1:10" x14ac:dyDescent="0.25">
      <c r="D22" s="32"/>
    </row>
  </sheetData>
  <mergeCells count="13">
    <mergeCell ref="E19:F19"/>
    <mergeCell ref="E13:F13"/>
    <mergeCell ref="E14:F14"/>
    <mergeCell ref="E15:F15"/>
    <mergeCell ref="E16:F16"/>
    <mergeCell ref="E17:F17"/>
    <mergeCell ref="E18:F18"/>
    <mergeCell ref="E12:F12"/>
    <mergeCell ref="A1:G1"/>
    <mergeCell ref="A7:G7"/>
    <mergeCell ref="E9:F9"/>
    <mergeCell ref="E10:F10"/>
    <mergeCell ref="E11:F11"/>
  </mergeCells>
  <pageMargins left="0.31496062992125984" right="0.31496062992125984" top="0.35433070866141736" bottom="0.35433070866141736" header="0" footer="0"/>
  <pageSetup paperSize="9"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01 19</vt:lpstr>
      <vt:lpstr>02 19</vt:lpstr>
      <vt:lpstr>03 19</vt:lpstr>
      <vt:lpstr>04 19</vt:lpstr>
      <vt:lpstr>05 19</vt:lpstr>
      <vt:lpstr>06 19</vt:lpstr>
      <vt:lpstr>07 19</vt:lpstr>
      <vt:lpstr>08 19</vt:lpstr>
      <vt:lpstr>09 19</vt:lpstr>
      <vt:lpstr>10 19</vt:lpstr>
      <vt:lpstr>11 19</vt:lpstr>
      <vt:lpstr>12 19</vt:lpstr>
    </vt:vector>
  </TitlesOfParts>
  <Company>Chernogorenergo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PTO_Ingeneer1</dc:creator>
  <cp:lastModifiedBy>PTO_Ingeneer2</cp:lastModifiedBy>
  <cp:lastPrinted>2018-08-20T09:45:42Z</cp:lastPrinted>
  <dcterms:created xsi:type="dcterms:W3CDTF">2012-10-02T08:12:16Z</dcterms:created>
  <dcterms:modified xsi:type="dcterms:W3CDTF">2020-01-13T05:14:40Z</dcterms:modified>
</cp:coreProperties>
</file>