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В РЭК и на сайт\2026 год\От ПДС на сайт 1 кв.2026\"/>
    </mc:Choice>
  </mc:AlternateContent>
  <xr:revisionPtr revIDLastSave="0" documentId="13_ncr:1_{E61D8C00-606F-4BE3-8CBE-E4E290AF2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кв 2026" sheetId="13" r:id="rId1"/>
  </sheets>
  <externalReferences>
    <externalReference r:id="rId2"/>
  </externalReferences>
  <definedNames>
    <definedName name="god">[1]Титульный!$M$5</definedName>
    <definedName name="org">[1]Титульный!$F$10</definedName>
    <definedName name="абк.цпс">#REF!</definedName>
    <definedName name="аварийнаяёмкость">#REF!</definedName>
    <definedName name="ак16.1">#REF!</definedName>
    <definedName name="ак16.2">#REF!</definedName>
    <definedName name="ак25">#REF!</definedName>
    <definedName name="артскважина1">#REF!</definedName>
    <definedName name="артскважина2">#REF!</definedName>
    <definedName name="баня.финская">#REF!</definedName>
    <definedName name="блоквысокогодавл">#REF!</definedName>
    <definedName name="бмх">#REF!</definedName>
    <definedName name="бранденбург">#REF!</definedName>
    <definedName name="бригада.добычи">#REF!</definedName>
    <definedName name="брх1">#REF!</definedName>
    <definedName name="брх2">#REF!</definedName>
    <definedName name="вл35">#REF!</definedName>
    <definedName name="вл6">#REF!</definedName>
    <definedName name="ДНС">#REF!</definedName>
    <definedName name="задвижки">#REF!</definedName>
    <definedName name="к1">#REF!</definedName>
    <definedName name="к10">#REF!</definedName>
    <definedName name="к11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2">#REF!</definedName>
    <definedName name="к3">#REF!</definedName>
    <definedName name="к4">#REF!</definedName>
    <definedName name="к5">#REF!</definedName>
    <definedName name="к6">#REF!</definedName>
    <definedName name="к7">#REF!</definedName>
    <definedName name="к8">#REF!</definedName>
    <definedName name="к9">#REF!</definedName>
    <definedName name="КЛ6">#REF!</definedName>
    <definedName name="КНС">#REF!</definedName>
    <definedName name="компрессорная">#REF!</definedName>
    <definedName name="кос">#REF!</definedName>
    <definedName name="котельная">#REF!</definedName>
    <definedName name="ктпн">#REF!</definedName>
    <definedName name="КТПНрадуж">#REF!</definedName>
    <definedName name="КТПНунимо">#REF!</definedName>
    <definedName name="н1">#REF!</definedName>
    <definedName name="н10">#REF!</definedName>
    <definedName name="н12">#REF!</definedName>
    <definedName name="н13">#REF!</definedName>
    <definedName name="н2">#REF!</definedName>
    <definedName name="н3">#REF!</definedName>
    <definedName name="н4">#REF!</definedName>
    <definedName name="наружное.освещение.ж.п.">#REF!</definedName>
    <definedName name="насос.2подёма">#REF!</definedName>
    <definedName name="нефтеналив">#REF!</definedName>
    <definedName name="опер.станции.обезж">#REF!</definedName>
    <definedName name="операторная.днс">#REF!</definedName>
    <definedName name="операторная.кнс">#REF!</definedName>
    <definedName name="прожекторные.мачты">#REF!</definedName>
    <definedName name="проходная">#REF!</definedName>
    <definedName name="пст">#REF!</definedName>
    <definedName name="р1015">#REF!</definedName>
    <definedName name="р1016">#REF!</definedName>
    <definedName name="р1092">#REF!</definedName>
    <definedName name="РУ6КНСЛЕ">#REF!</definedName>
    <definedName name="СД">#REF!</definedName>
    <definedName name="склад.цпс">#REF!</definedName>
    <definedName name="слесарка.цпс">#REF!</definedName>
    <definedName name="стан.обезж.1">#REF!</definedName>
    <definedName name="станция.обезж.2">#REF!</definedName>
    <definedName name="столовая">#REF!</definedName>
    <definedName name="ТПплощадка">#REF!</definedName>
    <definedName name="ТХУ">#REF!</definedName>
    <definedName name="узел.учёта.нефти">#REF!</definedName>
    <definedName name="химлаборатория">#REF!</definedName>
    <definedName name="хозбытстоки">#REF!</definedName>
    <definedName name="щсу.котельной">#REF!</definedName>
    <definedName name="ЩСУднс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3" l="1"/>
  <c r="H60" i="13" s="1"/>
  <c r="F59" i="13"/>
  <c r="H59" i="13" s="1"/>
  <c r="F58" i="13"/>
  <c r="H58" i="13" s="1"/>
  <c r="F57" i="13"/>
  <c r="H57" i="13" s="1"/>
  <c r="F56" i="13"/>
  <c r="H56" i="13" s="1"/>
  <c r="F55" i="13"/>
  <c r="H55" i="13" s="1"/>
  <c r="F54" i="13"/>
  <c r="H54" i="13" s="1"/>
  <c r="F53" i="13"/>
  <c r="H53" i="13" s="1"/>
  <c r="F52" i="13"/>
  <c r="H52" i="13" s="1"/>
  <c r="F51" i="13"/>
  <c r="H51" i="13" s="1"/>
  <c r="F50" i="13"/>
  <c r="H50" i="13" s="1"/>
  <c r="F49" i="13"/>
  <c r="H49" i="13" s="1"/>
  <c r="H48" i="13"/>
  <c r="F48" i="13"/>
  <c r="F47" i="13"/>
  <c r="H47" i="13" s="1"/>
  <c r="F46" i="13"/>
  <c r="H46" i="13" s="1"/>
  <c r="F45" i="13"/>
  <c r="H45" i="13" s="1"/>
  <c r="F44" i="13"/>
  <c r="H44" i="13" s="1"/>
  <c r="F43" i="13"/>
  <c r="H43" i="13" s="1"/>
  <c r="F42" i="13"/>
  <c r="H42" i="13" s="1"/>
  <c r="F41" i="13"/>
  <c r="H41" i="13" s="1"/>
  <c r="F40" i="13"/>
  <c r="H40" i="13" s="1"/>
  <c r="F39" i="13"/>
  <c r="H39" i="13" s="1"/>
  <c r="F38" i="13"/>
  <c r="H38" i="13" s="1"/>
  <c r="F37" i="13"/>
  <c r="H37" i="13" s="1"/>
  <c r="F36" i="13"/>
  <c r="H36" i="13" s="1"/>
  <c r="F35" i="13"/>
  <c r="H35" i="13" s="1"/>
  <c r="F34" i="13"/>
  <c r="H34" i="13" s="1"/>
  <c r="F33" i="13"/>
  <c r="H33" i="13" s="1"/>
  <c r="F32" i="13"/>
  <c r="H32" i="13" s="1"/>
  <c r="F31" i="13"/>
  <c r="H31" i="13" s="1"/>
  <c r="F30" i="13"/>
  <c r="H30" i="13" s="1"/>
  <c r="F29" i="13"/>
  <c r="H29" i="13" s="1"/>
  <c r="F28" i="13"/>
  <c r="H28" i="13" s="1"/>
  <c r="F27" i="13"/>
  <c r="H27" i="13" s="1"/>
  <c r="F26" i="13"/>
  <c r="H26" i="13" s="1"/>
  <c r="F25" i="13"/>
  <c r="H25" i="13" s="1"/>
  <c r="F24" i="13"/>
  <c r="H24" i="13" s="1"/>
  <c r="H23" i="13"/>
  <c r="F23" i="13"/>
  <c r="F22" i="13"/>
  <c r="H22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F13" i="13"/>
  <c r="H13" i="13" s="1"/>
  <c r="F12" i="13"/>
  <c r="H12" i="13" s="1"/>
  <c r="H11" i="13"/>
  <c r="F11" i="13"/>
  <c r="F10" i="13"/>
  <c r="H10" i="13" s="1"/>
  <c r="F9" i="13"/>
  <c r="H9" i="13" s="1"/>
  <c r="F8" i="13"/>
  <c r="H8" i="13" s="1"/>
  <c r="F7" i="13"/>
  <c r="H7" i="13" s="1"/>
  <c r="F6" i="13"/>
  <c r="H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42" authorId="0" shapeId="0" xr:uid="{779EB9A6-61CE-4860-B23E-1EAA81BCB366}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ппр 2х10 изм. только в ППР за март 2011</t>
        </r>
      </text>
    </comment>
  </commentList>
</comments>
</file>

<file path=xl/sharedStrings.xml><?xml version="1.0" encoding="utf-8"?>
<sst xmlns="http://schemas.openxmlformats.org/spreadsheetml/2006/main" count="137" uniqueCount="82">
  <si>
    <t>Тип</t>
  </si>
  <si>
    <t>кол-во тр-ров</t>
  </si>
  <si>
    <t>Самотлорское м/р</t>
  </si>
  <si>
    <t xml:space="preserve"> "К- 333"</t>
  </si>
  <si>
    <t>St-7</t>
  </si>
  <si>
    <t xml:space="preserve"> "К- 357"</t>
  </si>
  <si>
    <t xml:space="preserve"> "К- 308"</t>
  </si>
  <si>
    <t xml:space="preserve">  "К- 325"</t>
  </si>
  <si>
    <t xml:space="preserve"> "К- 373"</t>
  </si>
  <si>
    <t xml:space="preserve"> "К- 335" </t>
  </si>
  <si>
    <t xml:space="preserve"> "К-1508"</t>
  </si>
  <si>
    <t xml:space="preserve"> "К- 331"</t>
  </si>
  <si>
    <t xml:space="preserve"> "К- 2051"</t>
  </si>
  <si>
    <t>"К- 1505"</t>
  </si>
  <si>
    <t>КТПБ</t>
  </si>
  <si>
    <t xml:space="preserve"> "К- 369"</t>
  </si>
  <si>
    <t xml:space="preserve"> "ПР-17"</t>
  </si>
  <si>
    <t xml:space="preserve"> "К-364"</t>
  </si>
  <si>
    <t>"К-895"</t>
  </si>
  <si>
    <t xml:space="preserve"> "К-903" </t>
  </si>
  <si>
    <t xml:space="preserve"> "К-911"</t>
  </si>
  <si>
    <t>"К-1528"</t>
  </si>
  <si>
    <t xml:space="preserve"> "К-1550"</t>
  </si>
  <si>
    <t xml:space="preserve"> "К-1565"</t>
  </si>
  <si>
    <t xml:space="preserve"> "К-1583"</t>
  </si>
  <si>
    <t xml:space="preserve"> "К-1587"</t>
  </si>
  <si>
    <t xml:space="preserve"> "К-2160"</t>
  </si>
  <si>
    <t>Лор-Еганское м/р</t>
  </si>
  <si>
    <t xml:space="preserve"> ДНС Л-Е</t>
  </si>
  <si>
    <t>КНС Л-Е</t>
  </si>
  <si>
    <t>Мало-Черногорское м/р</t>
  </si>
  <si>
    <t xml:space="preserve"> "М.-Черног."</t>
  </si>
  <si>
    <t xml:space="preserve"> КНС-2</t>
  </si>
  <si>
    <t>К-8</t>
  </si>
  <si>
    <t>Кысомское м/р</t>
  </si>
  <si>
    <t>Ван-Еганское м/р</t>
  </si>
  <si>
    <t>"К-39"</t>
  </si>
  <si>
    <t>"К-9"</t>
  </si>
  <si>
    <t>"К-3"</t>
  </si>
  <si>
    <t>"ДНС-2"</t>
  </si>
  <si>
    <t>Ай-Еганское м/р</t>
  </si>
  <si>
    <t>"КНС АЕ"</t>
  </si>
  <si>
    <t>Гун-Еганское м/р</t>
  </si>
  <si>
    <t>ДНС Гун-Еган</t>
  </si>
  <si>
    <t>КНС Гун-Еган</t>
  </si>
  <si>
    <t>Никольское м/р</t>
  </si>
  <si>
    <t>"Никольская"</t>
  </si>
  <si>
    <t>Тюменское м/р</t>
  </si>
  <si>
    <t xml:space="preserve">"К-1" </t>
  </si>
  <si>
    <t>Ново-Молодежное м/р</t>
  </si>
  <si>
    <t>"Н-М"</t>
  </si>
  <si>
    <t>"ДНС-3 Н-М"</t>
  </si>
  <si>
    <t>"К-1602"</t>
  </si>
  <si>
    <t>"К-910"</t>
  </si>
  <si>
    <t>"К-1598"</t>
  </si>
  <si>
    <t>"КНС-31"</t>
  </si>
  <si>
    <t>"К-1570"</t>
  </si>
  <si>
    <t>"К-1662"</t>
  </si>
  <si>
    <t>"К-1531"</t>
  </si>
  <si>
    <t>"К-1549"</t>
  </si>
  <si>
    <t>"Север-1"</t>
  </si>
  <si>
    <t>"К-1585"</t>
  </si>
  <si>
    <t>"К-1654"</t>
  </si>
  <si>
    <t>"ВЕРАН"</t>
  </si>
  <si>
    <t>"К-2517"</t>
  </si>
  <si>
    <t>"К-2497"</t>
  </si>
  <si>
    <t>Мощность трансформаторов S, МВА</t>
  </si>
  <si>
    <t>Максимальная мощность Р, МВт</t>
  </si>
  <si>
    <t>Центры питания ПС 35/6кВ</t>
  </si>
  <si>
    <t>Месторождение</t>
  </si>
  <si>
    <r>
      <t>Свободная мощность Р</t>
    </r>
    <r>
      <rPr>
        <b/>
        <vertAlign val="subscript"/>
        <sz val="10"/>
        <rFont val="Times New Roman CYR"/>
        <charset val="204"/>
      </rPr>
      <t>св</t>
    </r>
    <r>
      <rPr>
        <b/>
        <sz val="10"/>
        <rFont val="Times New Roman CYR"/>
        <family val="1"/>
        <charset val="204"/>
      </rPr>
      <t>, МВт</t>
    </r>
  </si>
  <si>
    <r>
      <t>Факт.  мощность Р</t>
    </r>
    <r>
      <rPr>
        <b/>
        <vertAlign val="subscript"/>
        <sz val="10"/>
        <rFont val="Times New Roman CYR"/>
        <charset val="204"/>
      </rPr>
      <t>ф</t>
    </r>
    <r>
      <rPr>
        <b/>
        <sz val="10"/>
        <rFont val="Times New Roman CYR"/>
        <family val="1"/>
        <charset val="204"/>
      </rPr>
      <t>, %</t>
    </r>
  </si>
  <si>
    <t>Уровень напряжения, кВ</t>
  </si>
  <si>
    <t>ежеквартально</t>
  </si>
  <si>
    <t>полугодие</t>
  </si>
  <si>
    <t>"К-49"</t>
  </si>
  <si>
    <t>"К-77"</t>
  </si>
  <si>
    <t xml:space="preserve"> "Кысомcкая"</t>
  </si>
  <si>
    <t>Информация о наличии (отсутствии) технической возможности технологического присоединения (в т.ч. данные по центрам питание 35кВ и выше)</t>
  </si>
  <si>
    <t xml:space="preserve">I п/г </t>
  </si>
  <si>
    <t xml:space="preserve">IIкв. </t>
  </si>
  <si>
    <t>к электрическим сетям на I кв.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</si>
</sst>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\$#,##0\ ;\(\$#,##0\)"/>
  </numFmts>
  <fonts count="20" x14ac:knownFonts="1">
    <font>
      <sz val="11"/>
      <color theme="1"/>
      <name val="Times New Roman"/>
      <family val="2"/>
      <charset val="204"/>
    </font>
    <font>
      <sz val="10"/>
      <name val="Arial Cyr"/>
    </font>
    <font>
      <b/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2"/>
      <color indexed="24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vertAlign val="subscript"/>
      <sz val="10"/>
      <name val="Times New Roman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3" fillId="0" borderId="0"/>
    <xf numFmtId="0" fontId="5" fillId="0" borderId="0"/>
    <xf numFmtId="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7" applyNumberFormat="0" applyFont="0" applyFill="0" applyAlignment="0" applyProtection="0"/>
    <xf numFmtId="0" fontId="1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Border="0">
      <alignment horizontal="center" vertical="center" wrapText="1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1" applyBorder="0">
      <alignment horizontal="center" vertical="center" wrapText="1"/>
    </xf>
    <xf numFmtId="4" fontId="16" fillId="3" borderId="2" applyBorder="0">
      <alignment horizontal="right"/>
    </xf>
    <xf numFmtId="0" fontId="13" fillId="0" borderId="8" applyNumberFormat="0" applyFill="0" applyAlignment="0" applyProtection="0"/>
    <xf numFmtId="10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2" fontId="13" fillId="0" borderId="0" applyFill="0" applyBorder="0" applyAlignment="0" applyProtection="0"/>
    <xf numFmtId="165" fontId="3" fillId="0" borderId="0" applyFont="0" applyFill="0" applyBorder="0" applyAlignment="0" applyProtection="0"/>
    <xf numFmtId="4" fontId="16" fillId="4" borderId="0" applyFont="0" applyBorder="0">
      <alignment horizontal="right"/>
    </xf>
    <xf numFmtId="4" fontId="16" fillId="5" borderId="9" applyBorder="0">
      <alignment horizontal="right"/>
    </xf>
  </cellStyleXfs>
  <cellXfs count="56">
    <xf numFmtId="0" fontId="0" fillId="0" borderId="0" xfId="0"/>
    <xf numFmtId="0" fontId="7" fillId="0" borderId="2" xfId="3" applyFont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18" fillId="0" borderId="10" xfId="2" applyFont="1" applyBorder="1" applyAlignment="1">
      <alignment horizontal="center"/>
    </xf>
    <xf numFmtId="0" fontId="19" fillId="0" borderId="14" xfId="2" applyFont="1" applyBorder="1" applyAlignment="1">
      <alignment horizontal="center"/>
    </xf>
    <xf numFmtId="2" fontId="7" fillId="0" borderId="18" xfId="2" applyNumberFormat="1" applyFont="1" applyBorder="1" applyAlignment="1">
      <alignment horizontal="center"/>
    </xf>
    <xf numFmtId="2" fontId="7" fillId="0" borderId="19" xfId="2" applyNumberFormat="1" applyFont="1" applyBorder="1" applyAlignment="1">
      <alignment horizontal="center"/>
    </xf>
    <xf numFmtId="2" fontId="7" fillId="0" borderId="6" xfId="2" applyNumberFormat="1" applyFont="1" applyBorder="1" applyAlignment="1">
      <alignment horizontal="center"/>
    </xf>
    <xf numFmtId="2" fontId="7" fillId="0" borderId="16" xfId="2" applyNumberFormat="1" applyFont="1" applyBorder="1" applyAlignment="1">
      <alignment horizontal="center"/>
    </xf>
    <xf numFmtId="2" fontId="7" fillId="0" borderId="15" xfId="2" applyNumberFormat="1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2" fontId="7" fillId="0" borderId="17" xfId="2" applyNumberFormat="1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4" fillId="0" borderId="6" xfId="1" applyFont="1" applyBorder="1"/>
    <xf numFmtId="0" fontId="7" fillId="0" borderId="6" xfId="2" applyFont="1" applyBorder="1"/>
    <xf numFmtId="0" fontId="7" fillId="0" borderId="16" xfId="3" applyFont="1" applyBorder="1" applyAlignment="1">
      <alignment horizontal="center" vertical="center"/>
    </xf>
    <xf numFmtId="0" fontId="7" fillId="0" borderId="15" xfId="2" applyFont="1" applyBorder="1"/>
    <xf numFmtId="0" fontId="6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4" fillId="0" borderId="4" xfId="1" applyFont="1" applyBorder="1"/>
    <xf numFmtId="0" fontId="6" fillId="0" borderId="5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5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2" fontId="7" fillId="0" borderId="4" xfId="2" applyNumberFormat="1" applyFont="1" applyBorder="1" applyAlignment="1">
      <alignment horizontal="center"/>
    </xf>
    <xf numFmtId="2" fontId="7" fillId="0" borderId="20" xfId="2" applyNumberFormat="1" applyFont="1" applyBorder="1" applyAlignment="1">
      <alignment horizontal="center"/>
    </xf>
    <xf numFmtId="2" fontId="7" fillId="0" borderId="21" xfId="2" applyNumberFormat="1" applyFont="1" applyBorder="1" applyAlignment="1">
      <alignment horizont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2" fontId="2" fillId="0" borderId="22" xfId="1" applyNumberFormat="1" applyFont="1" applyBorder="1" applyAlignment="1">
      <alignment horizontal="center" vertical="center" wrapText="1"/>
    </xf>
    <xf numFmtId="2" fontId="2" fillId="0" borderId="25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6" borderId="16" xfId="3" applyFont="1" applyFill="1" applyBorder="1" applyAlignment="1">
      <alignment horizontal="center" vertical="center"/>
    </xf>
    <xf numFmtId="2" fontId="7" fillId="6" borderId="6" xfId="2" applyNumberFormat="1" applyFont="1" applyFill="1" applyBorder="1" applyAlignment="1">
      <alignment horizontal="center"/>
    </xf>
    <xf numFmtId="0" fontId="7" fillId="6" borderId="2" xfId="2" applyFont="1" applyFill="1" applyBorder="1" applyAlignment="1">
      <alignment horizontal="center"/>
    </xf>
    <xf numFmtId="2" fontId="7" fillId="6" borderId="16" xfId="2" applyNumberFormat="1" applyFont="1" applyFill="1" applyBorder="1" applyAlignment="1">
      <alignment horizontal="center"/>
    </xf>
    <xf numFmtId="2" fontId="7" fillId="6" borderId="18" xfId="2" applyNumberFormat="1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18" fillId="0" borderId="0" xfId="2" applyFont="1" applyAlignment="1">
      <alignment horizontal="center" wrapText="1"/>
    </xf>
    <xf numFmtId="0" fontId="18" fillId="0" borderId="0" xfId="2" applyFont="1" applyAlignment="1">
      <alignment horizontal="center"/>
    </xf>
    <xf numFmtId="0" fontId="19" fillId="0" borderId="11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0" fontId="19" fillId="0" borderId="13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18" fillId="0" borderId="13" xfId="2" applyFont="1" applyBorder="1" applyAlignment="1">
      <alignment horizontal="center"/>
    </xf>
  </cellXfs>
  <cellStyles count="25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Heading 1" xfId="8" xr:uid="{00000000-0005-0000-0000-000004000000}"/>
    <cellStyle name="Heading 2" xfId="9" xr:uid="{00000000-0005-0000-0000-000005000000}"/>
    <cellStyle name="Total" xfId="10" xr:uid="{00000000-0005-0000-0000-000006000000}"/>
    <cellStyle name="ДАТА" xfId="11" xr:uid="{00000000-0005-0000-0000-000007000000}"/>
    <cellStyle name="Денежный [0] 2" xfId="12" xr:uid="{00000000-0005-0000-0000-000008000000}"/>
    <cellStyle name="Заголовок" xfId="13" xr:uid="{00000000-0005-0000-0000-000009000000}"/>
    <cellStyle name="ЗАГОЛОВОК1" xfId="14" xr:uid="{00000000-0005-0000-0000-00000A000000}"/>
    <cellStyle name="ЗАГОЛОВОК2" xfId="15" xr:uid="{00000000-0005-0000-0000-00000B000000}"/>
    <cellStyle name="ЗаголовокСтолбца" xfId="16" xr:uid="{00000000-0005-0000-0000-00000C000000}"/>
    <cellStyle name="Значение" xfId="17" xr:uid="{00000000-0005-0000-0000-00000D000000}"/>
    <cellStyle name="ИТОГОВЫЙ" xfId="18" xr:uid="{00000000-0005-0000-0000-00000E000000}"/>
    <cellStyle name="Обычный" xfId="0" builtinId="0"/>
    <cellStyle name="Обычный 2" xfId="2" xr:uid="{00000000-0005-0000-0000-000010000000}"/>
    <cellStyle name="Обычный_ПС_97" xfId="1" xr:uid="{00000000-0005-0000-0000-000011000000}"/>
    <cellStyle name="Обычный_ЦДНГ-2" xfId="3" xr:uid="{00000000-0005-0000-0000-000012000000}"/>
    <cellStyle name="Процент_4кв" xfId="19" xr:uid="{00000000-0005-0000-0000-000013000000}"/>
    <cellStyle name="Тысячи_4кв" xfId="20" xr:uid="{00000000-0005-0000-0000-000014000000}"/>
    <cellStyle name="ФИКСИРОВАННЫЙ" xfId="21" xr:uid="{00000000-0005-0000-0000-000015000000}"/>
    <cellStyle name="Финансовый [0] 2" xfId="22" xr:uid="{00000000-0005-0000-0000-000016000000}"/>
    <cellStyle name="Формула_НВВ - сети долгосрочный (15.07) - передано на оформление" xfId="23" xr:uid="{00000000-0005-0000-0000-000017000000}"/>
    <cellStyle name="ФормулаВБ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0;&#1072;&#1088;&#1099;&#1081;%20%20&#1042;&#1057;&#1045;&#1052;/&#1040;&#1085;&#1103;%20&#1055;&#1058;&#1054;/KOTEL.CALC.NVV.NET.5.72.2012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>
        <row r="5">
          <cell r="M5">
            <v>2010</v>
          </cell>
        </row>
        <row r="10">
          <cell r="F10" t="str">
            <v>МУП "Муравленковское предприятие городских электрических сетей"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4FF9E-C712-42F1-941B-717DD4B51DC4}">
  <dimension ref="A1:I60"/>
  <sheetViews>
    <sheetView tabSelected="1" topLeftCell="A49" zoomScale="130" zoomScaleNormal="130" workbookViewId="0">
      <selection activeCell="L7" sqref="L7"/>
    </sheetView>
  </sheetViews>
  <sheetFormatPr defaultRowHeight="15" x14ac:dyDescent="0.25"/>
  <cols>
    <col min="1" max="1" width="16.140625" customWidth="1"/>
    <col min="2" max="2" width="15" customWidth="1"/>
    <col min="9" max="9" width="11.85546875" customWidth="1"/>
  </cols>
  <sheetData>
    <row r="1" spans="1:9" ht="41.25" customHeight="1" x14ac:dyDescent="0.25">
      <c r="A1" s="48" t="s">
        <v>78</v>
      </c>
      <c r="B1" s="48"/>
      <c r="C1" s="48"/>
      <c r="D1" s="48"/>
      <c r="E1" s="48"/>
      <c r="F1" s="48"/>
      <c r="G1" s="48"/>
      <c r="H1" s="48"/>
      <c r="I1" s="48"/>
    </row>
    <row r="2" spans="1:9" ht="16.5" thickBot="1" x14ac:dyDescent="0.3">
      <c r="A2" s="49" t="s">
        <v>81</v>
      </c>
      <c r="B2" s="49"/>
      <c r="C2" s="49"/>
      <c r="D2" s="49"/>
      <c r="E2" s="49"/>
      <c r="F2" s="49"/>
      <c r="G2" s="49"/>
      <c r="H2" s="49"/>
      <c r="I2" s="49"/>
    </row>
    <row r="3" spans="1:9" ht="16.5" thickBot="1" x14ac:dyDescent="0.3">
      <c r="A3" s="45"/>
      <c r="B3" s="45"/>
      <c r="C3" s="45"/>
      <c r="D3" s="45"/>
      <c r="E3" s="45"/>
      <c r="F3" s="50" t="s">
        <v>80</v>
      </c>
      <c r="G3" s="51"/>
      <c r="H3" s="52"/>
      <c r="I3" s="5" t="s">
        <v>79</v>
      </c>
    </row>
    <row r="4" spans="1:9" ht="16.5" thickBot="1" x14ac:dyDescent="0.3">
      <c r="A4" s="46"/>
      <c r="B4" s="47"/>
      <c r="C4" s="47"/>
      <c r="D4" s="47"/>
      <c r="E4" s="47"/>
      <c r="F4" s="53" t="s">
        <v>73</v>
      </c>
      <c r="G4" s="54"/>
      <c r="H4" s="55"/>
      <c r="I4" s="4" t="s">
        <v>74</v>
      </c>
    </row>
    <row r="5" spans="1:9" ht="64.5" thickBot="1" x14ac:dyDescent="0.3">
      <c r="A5" s="30" t="s">
        <v>69</v>
      </c>
      <c r="B5" s="31" t="s">
        <v>68</v>
      </c>
      <c r="C5" s="32" t="s">
        <v>0</v>
      </c>
      <c r="D5" s="31" t="s">
        <v>1</v>
      </c>
      <c r="E5" s="33" t="s">
        <v>66</v>
      </c>
      <c r="F5" s="34" t="s">
        <v>67</v>
      </c>
      <c r="G5" s="31" t="s">
        <v>71</v>
      </c>
      <c r="H5" s="35" t="s">
        <v>70</v>
      </c>
      <c r="I5" s="36" t="s">
        <v>72</v>
      </c>
    </row>
    <row r="6" spans="1:9" x14ac:dyDescent="0.25">
      <c r="A6" s="22" t="s">
        <v>2</v>
      </c>
      <c r="B6" s="23" t="s">
        <v>3</v>
      </c>
      <c r="C6" s="24" t="s">
        <v>4</v>
      </c>
      <c r="D6" s="25">
        <v>1</v>
      </c>
      <c r="E6" s="26">
        <v>4</v>
      </c>
      <c r="F6" s="27">
        <f>E6*0.98</f>
        <v>3.92</v>
      </c>
      <c r="G6" s="25">
        <v>39</v>
      </c>
      <c r="H6" s="28">
        <f>F6-F6*G6/100</f>
        <v>2.3912</v>
      </c>
      <c r="I6" s="29">
        <v>6.4</v>
      </c>
    </row>
    <row r="7" spans="1:9" x14ac:dyDescent="0.25">
      <c r="A7" s="13"/>
      <c r="B7" s="37" t="s">
        <v>5</v>
      </c>
      <c r="C7" s="1" t="s">
        <v>4</v>
      </c>
      <c r="D7" s="2">
        <v>1</v>
      </c>
      <c r="E7" s="14">
        <v>6.3</v>
      </c>
      <c r="F7" s="8">
        <f t="shared" ref="F7:F60" si="0">E7*0.98</f>
        <v>6.1739999999999995</v>
      </c>
      <c r="G7" s="2">
        <v>14</v>
      </c>
      <c r="H7" s="9">
        <f t="shared" ref="H7:H60" si="1">F7-F7*G7/100</f>
        <v>5.3096399999999999</v>
      </c>
      <c r="I7" s="6">
        <v>6.3</v>
      </c>
    </row>
    <row r="8" spans="1:9" x14ac:dyDescent="0.25">
      <c r="A8" s="13"/>
      <c r="B8" s="37" t="s">
        <v>6</v>
      </c>
      <c r="C8" s="1" t="s">
        <v>4</v>
      </c>
      <c r="D8" s="3">
        <v>1</v>
      </c>
      <c r="E8" s="14">
        <v>4</v>
      </c>
      <c r="F8" s="8">
        <f t="shared" si="0"/>
        <v>3.92</v>
      </c>
      <c r="G8" s="2">
        <v>43</v>
      </c>
      <c r="H8" s="9">
        <f t="shared" si="1"/>
        <v>2.2343999999999999</v>
      </c>
      <c r="I8" s="6">
        <v>6.35</v>
      </c>
    </row>
    <row r="9" spans="1:9" x14ac:dyDescent="0.25">
      <c r="A9" s="13"/>
      <c r="B9" s="37" t="s">
        <v>7</v>
      </c>
      <c r="C9" s="1" t="s">
        <v>4</v>
      </c>
      <c r="D9" s="3">
        <v>2</v>
      </c>
      <c r="E9" s="14">
        <v>4</v>
      </c>
      <c r="F9" s="8">
        <f t="shared" si="0"/>
        <v>3.92</v>
      </c>
      <c r="G9" s="2">
        <v>65</v>
      </c>
      <c r="H9" s="9">
        <f>F9-F9*G9/100</f>
        <v>1.3719999999999999</v>
      </c>
      <c r="I9" s="6">
        <v>6.4</v>
      </c>
    </row>
    <row r="10" spans="1:9" x14ac:dyDescent="0.25">
      <c r="A10" s="13"/>
      <c r="B10" s="37" t="s">
        <v>8</v>
      </c>
      <c r="C10" s="1" t="s">
        <v>4</v>
      </c>
      <c r="D10" s="3">
        <v>1</v>
      </c>
      <c r="E10" s="14">
        <v>4</v>
      </c>
      <c r="F10" s="8">
        <f t="shared" si="0"/>
        <v>3.92</v>
      </c>
      <c r="G10" s="2">
        <v>36</v>
      </c>
      <c r="H10" s="9">
        <f t="shared" si="1"/>
        <v>2.5087999999999999</v>
      </c>
      <c r="I10" s="6">
        <v>6.3</v>
      </c>
    </row>
    <row r="11" spans="1:9" x14ac:dyDescent="0.25">
      <c r="A11" s="13"/>
      <c r="B11" s="37" t="s">
        <v>9</v>
      </c>
      <c r="C11" s="1" t="s">
        <v>4</v>
      </c>
      <c r="D11" s="3">
        <v>2</v>
      </c>
      <c r="E11" s="14">
        <v>4</v>
      </c>
      <c r="F11" s="8">
        <f t="shared" si="0"/>
        <v>3.92</v>
      </c>
      <c r="G11" s="2">
        <v>25</v>
      </c>
      <c r="H11" s="9">
        <f t="shared" si="1"/>
        <v>2.94</v>
      </c>
      <c r="I11" s="6">
        <v>6.33</v>
      </c>
    </row>
    <row r="12" spans="1:9" x14ac:dyDescent="0.25">
      <c r="A12" s="13"/>
      <c r="B12" s="37" t="s">
        <v>10</v>
      </c>
      <c r="C12" s="1" t="s">
        <v>4</v>
      </c>
      <c r="D12" s="2">
        <v>2</v>
      </c>
      <c r="E12" s="14">
        <v>4</v>
      </c>
      <c r="F12" s="8">
        <f t="shared" si="0"/>
        <v>3.92</v>
      </c>
      <c r="G12" s="2">
        <v>42</v>
      </c>
      <c r="H12" s="9">
        <f t="shared" si="1"/>
        <v>2.2736000000000001</v>
      </c>
      <c r="I12" s="6">
        <v>6.28</v>
      </c>
    </row>
    <row r="13" spans="1:9" x14ac:dyDescent="0.25">
      <c r="A13" s="13"/>
      <c r="B13" s="37" t="s">
        <v>11</v>
      </c>
      <c r="C13" s="1" t="s">
        <v>4</v>
      </c>
      <c r="D13" s="3">
        <v>2</v>
      </c>
      <c r="E13" s="14">
        <v>6.3</v>
      </c>
      <c r="F13" s="8">
        <f t="shared" si="0"/>
        <v>6.1739999999999995</v>
      </c>
      <c r="G13" s="2">
        <v>50</v>
      </c>
      <c r="H13" s="9">
        <f t="shared" si="1"/>
        <v>3.0869999999999997</v>
      </c>
      <c r="I13" s="6">
        <v>6.25</v>
      </c>
    </row>
    <row r="14" spans="1:9" x14ac:dyDescent="0.25">
      <c r="A14" s="13"/>
      <c r="B14" s="37" t="s">
        <v>12</v>
      </c>
      <c r="C14" s="1" t="s">
        <v>4</v>
      </c>
      <c r="D14" s="2">
        <v>2</v>
      </c>
      <c r="E14" s="14">
        <v>4</v>
      </c>
      <c r="F14" s="8">
        <f t="shared" si="0"/>
        <v>3.92</v>
      </c>
      <c r="G14" s="2">
        <v>79</v>
      </c>
      <c r="H14" s="9">
        <f t="shared" si="1"/>
        <v>0.82319999999999993</v>
      </c>
      <c r="I14" s="6">
        <v>6.23</v>
      </c>
    </row>
    <row r="15" spans="1:9" x14ac:dyDescent="0.25">
      <c r="A15" s="13"/>
      <c r="B15" s="37" t="s">
        <v>13</v>
      </c>
      <c r="C15" s="3" t="s">
        <v>14</v>
      </c>
      <c r="D15" s="3">
        <v>2</v>
      </c>
      <c r="E15" s="14">
        <v>6.3</v>
      </c>
      <c r="F15" s="8">
        <f t="shared" si="0"/>
        <v>6.1739999999999995</v>
      </c>
      <c r="G15" s="2">
        <v>46</v>
      </c>
      <c r="H15" s="9">
        <f t="shared" si="1"/>
        <v>3.3339599999999998</v>
      </c>
      <c r="I15" s="6">
        <v>6.21</v>
      </c>
    </row>
    <row r="16" spans="1:9" x14ac:dyDescent="0.25">
      <c r="A16" s="13"/>
      <c r="B16" s="37" t="s">
        <v>15</v>
      </c>
      <c r="C16" s="2" t="s">
        <v>4</v>
      </c>
      <c r="D16" s="2">
        <v>2</v>
      </c>
      <c r="E16" s="14">
        <v>4</v>
      </c>
      <c r="F16" s="8">
        <f t="shared" si="0"/>
        <v>3.92</v>
      </c>
      <c r="G16" s="2">
        <v>37</v>
      </c>
      <c r="H16" s="9">
        <f t="shared" si="1"/>
        <v>2.4695999999999998</v>
      </c>
      <c r="I16" s="6">
        <v>6.35</v>
      </c>
    </row>
    <row r="17" spans="1:9" x14ac:dyDescent="0.25">
      <c r="A17" s="15" t="s">
        <v>2</v>
      </c>
      <c r="B17" s="37" t="s">
        <v>16</v>
      </c>
      <c r="C17" s="1" t="s">
        <v>4</v>
      </c>
      <c r="D17" s="2">
        <v>2</v>
      </c>
      <c r="E17" s="14">
        <v>6.3</v>
      </c>
      <c r="F17" s="8">
        <f t="shared" si="0"/>
        <v>6.1739999999999995</v>
      </c>
      <c r="G17" s="2">
        <v>32</v>
      </c>
      <c r="H17" s="9">
        <f t="shared" si="1"/>
        <v>4.1983199999999998</v>
      </c>
      <c r="I17" s="6">
        <v>6.2</v>
      </c>
    </row>
    <row r="18" spans="1:9" x14ac:dyDescent="0.25">
      <c r="A18" s="16"/>
      <c r="B18" s="37" t="s">
        <v>17</v>
      </c>
      <c r="C18" s="1" t="s">
        <v>4</v>
      </c>
      <c r="D18" s="2">
        <v>2</v>
      </c>
      <c r="E18" s="14">
        <v>4</v>
      </c>
      <c r="F18" s="8">
        <f t="shared" si="0"/>
        <v>3.92</v>
      </c>
      <c r="G18" s="2">
        <v>72</v>
      </c>
      <c r="H18" s="9">
        <f t="shared" si="1"/>
        <v>1.0975999999999999</v>
      </c>
      <c r="I18" s="6">
        <v>6.28</v>
      </c>
    </row>
    <row r="19" spans="1:9" x14ac:dyDescent="0.25">
      <c r="A19" s="16"/>
      <c r="B19" s="37" t="s">
        <v>18</v>
      </c>
      <c r="C19" s="1" t="s">
        <v>14</v>
      </c>
      <c r="D19" s="2">
        <v>2</v>
      </c>
      <c r="E19" s="14">
        <v>4</v>
      </c>
      <c r="F19" s="8">
        <f t="shared" si="0"/>
        <v>3.92</v>
      </c>
      <c r="G19" s="2">
        <v>76</v>
      </c>
      <c r="H19" s="9">
        <f t="shared" si="1"/>
        <v>0.94079999999999986</v>
      </c>
      <c r="I19" s="6">
        <v>6.24</v>
      </c>
    </row>
    <row r="20" spans="1:9" x14ac:dyDescent="0.25">
      <c r="A20" s="16"/>
      <c r="B20" s="37" t="s">
        <v>19</v>
      </c>
      <c r="C20" s="1" t="s">
        <v>4</v>
      </c>
      <c r="D20" s="2">
        <v>2</v>
      </c>
      <c r="E20" s="14">
        <v>4</v>
      </c>
      <c r="F20" s="8">
        <f t="shared" si="0"/>
        <v>3.92</v>
      </c>
      <c r="G20" s="2">
        <v>28</v>
      </c>
      <c r="H20" s="9">
        <f t="shared" si="1"/>
        <v>2.8224</v>
      </c>
      <c r="I20" s="6">
        <v>6.4</v>
      </c>
    </row>
    <row r="21" spans="1:9" x14ac:dyDescent="0.25">
      <c r="A21" s="16"/>
      <c r="B21" s="37" t="s">
        <v>20</v>
      </c>
      <c r="C21" s="1" t="s">
        <v>4</v>
      </c>
      <c r="D21" s="2">
        <v>2</v>
      </c>
      <c r="E21" s="14">
        <v>4</v>
      </c>
      <c r="F21" s="8">
        <f t="shared" si="0"/>
        <v>3.92</v>
      </c>
      <c r="G21" s="2">
        <v>100</v>
      </c>
      <c r="H21" s="9">
        <f t="shared" si="1"/>
        <v>0</v>
      </c>
      <c r="I21" s="6">
        <v>6.24</v>
      </c>
    </row>
    <row r="22" spans="1:9" x14ac:dyDescent="0.25">
      <c r="A22" s="16"/>
      <c r="B22" s="37" t="s">
        <v>21</v>
      </c>
      <c r="C22" s="1" t="s">
        <v>4</v>
      </c>
      <c r="D22" s="2">
        <v>2</v>
      </c>
      <c r="E22" s="14">
        <v>4</v>
      </c>
      <c r="F22" s="8">
        <f t="shared" si="0"/>
        <v>3.92</v>
      </c>
      <c r="G22" s="2">
        <v>59</v>
      </c>
      <c r="H22" s="9">
        <f t="shared" si="1"/>
        <v>1.6071999999999997</v>
      </c>
      <c r="I22" s="6">
        <v>6.35</v>
      </c>
    </row>
    <row r="23" spans="1:9" x14ac:dyDescent="0.25">
      <c r="A23" s="16"/>
      <c r="B23" s="37" t="s">
        <v>22</v>
      </c>
      <c r="C23" s="1" t="s">
        <v>4</v>
      </c>
      <c r="D23" s="2">
        <v>2</v>
      </c>
      <c r="E23" s="14">
        <v>4</v>
      </c>
      <c r="F23" s="8">
        <f t="shared" si="0"/>
        <v>3.92</v>
      </c>
      <c r="G23" s="2">
        <v>78</v>
      </c>
      <c r="H23" s="9">
        <f t="shared" si="1"/>
        <v>0.86240000000000006</v>
      </c>
      <c r="I23" s="6">
        <v>6.33</v>
      </c>
    </row>
    <row r="24" spans="1:9" x14ac:dyDescent="0.25">
      <c r="A24" s="16"/>
      <c r="B24" s="37" t="s">
        <v>23</v>
      </c>
      <c r="C24" s="1" t="s">
        <v>4</v>
      </c>
      <c r="D24" s="2">
        <v>1</v>
      </c>
      <c r="E24" s="14">
        <v>4</v>
      </c>
      <c r="F24" s="8">
        <f t="shared" si="0"/>
        <v>3.92</v>
      </c>
      <c r="G24" s="2">
        <v>43</v>
      </c>
      <c r="H24" s="9">
        <f t="shared" si="1"/>
        <v>2.2343999999999999</v>
      </c>
      <c r="I24" s="6">
        <v>6.35</v>
      </c>
    </row>
    <row r="25" spans="1:9" x14ac:dyDescent="0.25">
      <c r="A25" s="16"/>
      <c r="B25" s="37" t="s">
        <v>24</v>
      </c>
      <c r="C25" s="1" t="s">
        <v>4</v>
      </c>
      <c r="D25" s="2">
        <v>1</v>
      </c>
      <c r="E25" s="14">
        <v>4</v>
      </c>
      <c r="F25" s="8">
        <f t="shared" si="0"/>
        <v>3.92</v>
      </c>
      <c r="G25" s="2">
        <v>18</v>
      </c>
      <c r="H25" s="9">
        <f t="shared" si="1"/>
        <v>3.2143999999999999</v>
      </c>
      <c r="I25" s="6">
        <v>6.28</v>
      </c>
    </row>
    <row r="26" spans="1:9" x14ac:dyDescent="0.25">
      <c r="A26" s="16"/>
      <c r="B26" s="37" t="s">
        <v>25</v>
      </c>
      <c r="C26" s="1" t="s">
        <v>4</v>
      </c>
      <c r="D26" s="2">
        <v>2</v>
      </c>
      <c r="E26" s="14">
        <v>4</v>
      </c>
      <c r="F26" s="8">
        <f t="shared" si="0"/>
        <v>3.92</v>
      </c>
      <c r="G26" s="2">
        <v>50</v>
      </c>
      <c r="H26" s="9">
        <f t="shared" si="1"/>
        <v>1.96</v>
      </c>
      <c r="I26" s="6">
        <v>6.36</v>
      </c>
    </row>
    <row r="27" spans="1:9" x14ac:dyDescent="0.25">
      <c r="A27" s="16"/>
      <c r="B27" s="37" t="s">
        <v>26</v>
      </c>
      <c r="C27" s="1" t="s">
        <v>4</v>
      </c>
      <c r="D27" s="2">
        <v>2</v>
      </c>
      <c r="E27" s="14">
        <v>4</v>
      </c>
      <c r="F27" s="8">
        <f t="shared" si="0"/>
        <v>3.92</v>
      </c>
      <c r="G27" s="2">
        <v>31</v>
      </c>
      <c r="H27" s="9">
        <f t="shared" si="1"/>
        <v>2.7047999999999996</v>
      </c>
      <c r="I27" s="6">
        <v>6.36</v>
      </c>
    </row>
    <row r="28" spans="1:9" x14ac:dyDescent="0.25">
      <c r="A28" s="15" t="s">
        <v>27</v>
      </c>
      <c r="B28" s="37" t="s">
        <v>28</v>
      </c>
      <c r="C28" s="1" t="s">
        <v>4</v>
      </c>
      <c r="D28" s="1">
        <v>2</v>
      </c>
      <c r="E28" s="17">
        <v>4</v>
      </c>
      <c r="F28" s="8">
        <f t="shared" si="0"/>
        <v>3.92</v>
      </c>
      <c r="G28" s="2">
        <v>6</v>
      </c>
      <c r="H28" s="9">
        <f t="shared" si="1"/>
        <v>3.6848000000000001</v>
      </c>
      <c r="I28" s="6">
        <v>6.3</v>
      </c>
    </row>
    <row r="29" spans="1:9" x14ac:dyDescent="0.25">
      <c r="A29" s="16"/>
      <c r="B29" s="37" t="s">
        <v>29</v>
      </c>
      <c r="C29" s="1" t="s">
        <v>14</v>
      </c>
      <c r="D29" s="1">
        <v>2</v>
      </c>
      <c r="E29" s="17">
        <v>6.3</v>
      </c>
      <c r="F29" s="8">
        <f t="shared" si="0"/>
        <v>6.1739999999999995</v>
      </c>
      <c r="G29" s="2">
        <v>3</v>
      </c>
      <c r="H29" s="9">
        <f t="shared" si="1"/>
        <v>5.9887799999999993</v>
      </c>
      <c r="I29" s="6">
        <v>6.2</v>
      </c>
    </row>
    <row r="30" spans="1:9" x14ac:dyDescent="0.25">
      <c r="A30" s="16" t="s">
        <v>30</v>
      </c>
      <c r="B30" s="37" t="s">
        <v>31</v>
      </c>
      <c r="C30" s="1" t="s">
        <v>4</v>
      </c>
      <c r="D30" s="1">
        <v>2</v>
      </c>
      <c r="E30" s="17">
        <v>4</v>
      </c>
      <c r="F30" s="8">
        <f t="shared" si="0"/>
        <v>3.92</v>
      </c>
      <c r="G30" s="2">
        <v>52</v>
      </c>
      <c r="H30" s="9">
        <f t="shared" si="1"/>
        <v>1.8815999999999997</v>
      </c>
      <c r="I30" s="6">
        <v>6.3</v>
      </c>
    </row>
    <row r="31" spans="1:9" x14ac:dyDescent="0.25">
      <c r="A31" s="16"/>
      <c r="B31" s="38" t="s">
        <v>32</v>
      </c>
      <c r="C31" s="39" t="s">
        <v>14</v>
      </c>
      <c r="D31" s="39">
        <v>2</v>
      </c>
      <c r="E31" s="40">
        <v>2.5</v>
      </c>
      <c r="F31" s="41">
        <f t="shared" si="0"/>
        <v>2.4500000000000002</v>
      </c>
      <c r="G31" s="42">
        <v>16</v>
      </c>
      <c r="H31" s="43">
        <f t="shared" si="1"/>
        <v>2.0580000000000003</v>
      </c>
      <c r="I31" s="44">
        <v>6.4</v>
      </c>
    </row>
    <row r="32" spans="1:9" x14ac:dyDescent="0.25">
      <c r="A32" s="16"/>
      <c r="B32" s="37" t="s">
        <v>33</v>
      </c>
      <c r="C32" s="1" t="s">
        <v>4</v>
      </c>
      <c r="D32" s="1">
        <v>2</v>
      </c>
      <c r="E32" s="17">
        <v>4</v>
      </c>
      <c r="F32" s="8">
        <f t="shared" si="0"/>
        <v>3.92</v>
      </c>
      <c r="G32" s="2">
        <v>43</v>
      </c>
      <c r="H32" s="9">
        <f t="shared" si="1"/>
        <v>2.2343999999999999</v>
      </c>
      <c r="I32" s="6">
        <v>6.4</v>
      </c>
    </row>
    <row r="33" spans="1:9" x14ac:dyDescent="0.25">
      <c r="A33" s="15" t="s">
        <v>34</v>
      </c>
      <c r="B33" s="37" t="s">
        <v>77</v>
      </c>
      <c r="C33" s="1" t="s">
        <v>4</v>
      </c>
      <c r="D33" s="1">
        <v>2</v>
      </c>
      <c r="E33" s="17">
        <v>2.5</v>
      </c>
      <c r="F33" s="8">
        <f t="shared" si="0"/>
        <v>2.4500000000000002</v>
      </c>
      <c r="G33" s="2">
        <v>22</v>
      </c>
      <c r="H33" s="9">
        <f t="shared" si="1"/>
        <v>1.911</v>
      </c>
      <c r="I33" s="6">
        <v>6.4</v>
      </c>
    </row>
    <row r="34" spans="1:9" x14ac:dyDescent="0.25">
      <c r="A34" s="15" t="s">
        <v>35</v>
      </c>
      <c r="B34" s="37" t="s">
        <v>75</v>
      </c>
      <c r="C34" s="1" t="s">
        <v>4</v>
      </c>
      <c r="D34" s="1">
        <v>2</v>
      </c>
      <c r="E34" s="17">
        <v>4</v>
      </c>
      <c r="F34" s="8">
        <f t="shared" si="0"/>
        <v>3.92</v>
      </c>
      <c r="G34" s="2">
        <v>52</v>
      </c>
      <c r="H34" s="9">
        <f t="shared" si="1"/>
        <v>1.8815999999999997</v>
      </c>
      <c r="I34" s="6">
        <v>6.25</v>
      </c>
    </row>
    <row r="35" spans="1:9" x14ac:dyDescent="0.25">
      <c r="A35" s="16"/>
      <c r="B35" s="37" t="s">
        <v>36</v>
      </c>
      <c r="C35" s="1" t="s">
        <v>4</v>
      </c>
      <c r="D35" s="1">
        <v>2</v>
      </c>
      <c r="E35" s="17">
        <v>10</v>
      </c>
      <c r="F35" s="8">
        <f t="shared" si="0"/>
        <v>9.8000000000000007</v>
      </c>
      <c r="G35" s="2">
        <v>92</v>
      </c>
      <c r="H35" s="9">
        <f t="shared" si="1"/>
        <v>0.7840000000000007</v>
      </c>
      <c r="I35" s="6">
        <v>6.35</v>
      </c>
    </row>
    <row r="36" spans="1:9" x14ac:dyDescent="0.25">
      <c r="A36" s="16"/>
      <c r="B36" s="37" t="s">
        <v>37</v>
      </c>
      <c r="C36" s="1" t="s">
        <v>4</v>
      </c>
      <c r="D36" s="1">
        <v>2</v>
      </c>
      <c r="E36" s="17">
        <v>6.3</v>
      </c>
      <c r="F36" s="8">
        <f t="shared" si="0"/>
        <v>6.1739999999999995</v>
      </c>
      <c r="G36" s="2">
        <v>53</v>
      </c>
      <c r="H36" s="9">
        <f t="shared" si="1"/>
        <v>2.9017799999999996</v>
      </c>
      <c r="I36" s="6">
        <v>6.3</v>
      </c>
    </row>
    <row r="37" spans="1:9" x14ac:dyDescent="0.25">
      <c r="A37" s="16"/>
      <c r="B37" s="37" t="s">
        <v>38</v>
      </c>
      <c r="C37" s="1" t="s">
        <v>4</v>
      </c>
      <c r="D37" s="1">
        <v>2</v>
      </c>
      <c r="E37" s="17">
        <v>10</v>
      </c>
      <c r="F37" s="8">
        <f t="shared" si="0"/>
        <v>9.8000000000000007</v>
      </c>
      <c r="G37" s="2">
        <v>58</v>
      </c>
      <c r="H37" s="9">
        <f t="shared" si="1"/>
        <v>4.1159999999999997</v>
      </c>
      <c r="I37" s="6">
        <v>6.23</v>
      </c>
    </row>
    <row r="38" spans="1:9" x14ac:dyDescent="0.25">
      <c r="A38" s="16"/>
      <c r="B38" s="37" t="s">
        <v>39</v>
      </c>
      <c r="C38" s="1" t="s">
        <v>14</v>
      </c>
      <c r="D38" s="1">
        <v>2</v>
      </c>
      <c r="E38" s="17">
        <v>10</v>
      </c>
      <c r="F38" s="8">
        <f t="shared" si="0"/>
        <v>9.8000000000000007</v>
      </c>
      <c r="G38" s="2">
        <v>41</v>
      </c>
      <c r="H38" s="9">
        <f t="shared" si="1"/>
        <v>5.7820000000000009</v>
      </c>
      <c r="I38" s="6">
        <v>6.36</v>
      </c>
    </row>
    <row r="39" spans="1:9" x14ac:dyDescent="0.25">
      <c r="A39" s="16"/>
      <c r="B39" s="37" t="s">
        <v>76</v>
      </c>
      <c r="C39" s="1" t="s">
        <v>4</v>
      </c>
      <c r="D39" s="1">
        <v>2</v>
      </c>
      <c r="E39" s="17">
        <v>4</v>
      </c>
      <c r="F39" s="8">
        <f t="shared" si="0"/>
        <v>3.92</v>
      </c>
      <c r="G39" s="2">
        <v>42</v>
      </c>
      <c r="H39" s="9">
        <f t="shared" si="1"/>
        <v>2.2736000000000001</v>
      </c>
      <c r="I39" s="6">
        <v>6.35</v>
      </c>
    </row>
    <row r="40" spans="1:9" x14ac:dyDescent="0.25">
      <c r="A40" s="15" t="s">
        <v>40</v>
      </c>
      <c r="B40" s="37" t="s">
        <v>41</v>
      </c>
      <c r="C40" s="1" t="s">
        <v>14</v>
      </c>
      <c r="D40" s="1">
        <v>2</v>
      </c>
      <c r="E40" s="17">
        <v>10</v>
      </c>
      <c r="F40" s="8">
        <f t="shared" si="0"/>
        <v>9.8000000000000007</v>
      </c>
      <c r="G40" s="2">
        <v>23</v>
      </c>
      <c r="H40" s="9">
        <f t="shared" si="1"/>
        <v>7.5460000000000012</v>
      </c>
      <c r="I40" s="6">
        <v>6.15</v>
      </c>
    </row>
    <row r="41" spans="1:9" x14ac:dyDescent="0.25">
      <c r="A41" s="15" t="s">
        <v>42</v>
      </c>
      <c r="B41" s="37" t="s">
        <v>43</v>
      </c>
      <c r="C41" s="1" t="s">
        <v>4</v>
      </c>
      <c r="D41" s="1">
        <v>2</v>
      </c>
      <c r="E41" s="17">
        <v>4</v>
      </c>
      <c r="F41" s="8">
        <f t="shared" si="0"/>
        <v>3.92</v>
      </c>
      <c r="G41" s="2">
        <v>76</v>
      </c>
      <c r="H41" s="9">
        <f t="shared" si="1"/>
        <v>0.94079999999999986</v>
      </c>
      <c r="I41" s="6">
        <v>6.4</v>
      </c>
    </row>
    <row r="42" spans="1:9" x14ac:dyDescent="0.25">
      <c r="A42" s="16"/>
      <c r="B42" s="37" t="s">
        <v>44</v>
      </c>
      <c r="C42" s="1" t="s">
        <v>14</v>
      </c>
      <c r="D42" s="1">
        <v>2</v>
      </c>
      <c r="E42" s="17">
        <v>6.3</v>
      </c>
      <c r="F42" s="8">
        <f t="shared" si="0"/>
        <v>6.1739999999999995</v>
      </c>
      <c r="G42" s="2">
        <v>23</v>
      </c>
      <c r="H42" s="9">
        <f t="shared" si="1"/>
        <v>4.7539799999999994</v>
      </c>
      <c r="I42" s="6">
        <v>6.2</v>
      </c>
    </row>
    <row r="43" spans="1:9" x14ac:dyDescent="0.25">
      <c r="A43" s="15" t="s">
        <v>45</v>
      </c>
      <c r="B43" s="37" t="s">
        <v>46</v>
      </c>
      <c r="C43" s="1" t="s">
        <v>4</v>
      </c>
      <c r="D43" s="1">
        <v>2</v>
      </c>
      <c r="E43" s="17">
        <v>4</v>
      </c>
      <c r="F43" s="8">
        <f t="shared" si="0"/>
        <v>3.92</v>
      </c>
      <c r="G43" s="2">
        <v>0</v>
      </c>
      <c r="H43" s="9">
        <f t="shared" si="1"/>
        <v>3.92</v>
      </c>
      <c r="I43" s="6">
        <v>6.2</v>
      </c>
    </row>
    <row r="44" spans="1:9" x14ac:dyDescent="0.25">
      <c r="A44" s="16" t="s">
        <v>47</v>
      </c>
      <c r="B44" s="37" t="s">
        <v>48</v>
      </c>
      <c r="C44" s="1" t="s">
        <v>4</v>
      </c>
      <c r="D44" s="1">
        <v>2</v>
      </c>
      <c r="E44" s="17">
        <v>4</v>
      </c>
      <c r="F44" s="8">
        <f t="shared" si="0"/>
        <v>3.92</v>
      </c>
      <c r="G44" s="2">
        <v>28</v>
      </c>
      <c r="H44" s="9">
        <f t="shared" si="1"/>
        <v>2.8224</v>
      </c>
      <c r="I44" s="6">
        <v>6.4</v>
      </c>
    </row>
    <row r="45" spans="1:9" x14ac:dyDescent="0.25">
      <c r="A45" s="15" t="s">
        <v>49</v>
      </c>
      <c r="B45" s="37" t="s">
        <v>50</v>
      </c>
      <c r="C45" s="1" t="s">
        <v>4</v>
      </c>
      <c r="D45" s="1">
        <v>2</v>
      </c>
      <c r="E45" s="17">
        <v>4</v>
      </c>
      <c r="F45" s="8">
        <f t="shared" si="0"/>
        <v>3.92</v>
      </c>
      <c r="G45" s="2">
        <v>5</v>
      </c>
      <c r="H45" s="9">
        <f t="shared" si="1"/>
        <v>3.7239999999999998</v>
      </c>
      <c r="I45" s="6">
        <v>6.2</v>
      </c>
    </row>
    <row r="46" spans="1:9" x14ac:dyDescent="0.25">
      <c r="A46" s="16"/>
      <c r="B46" s="37" t="s">
        <v>51</v>
      </c>
      <c r="C46" s="1" t="s">
        <v>4</v>
      </c>
      <c r="D46" s="1">
        <v>2</v>
      </c>
      <c r="E46" s="17">
        <v>2.5</v>
      </c>
      <c r="F46" s="8">
        <f t="shared" si="0"/>
        <v>2.4500000000000002</v>
      </c>
      <c r="G46" s="2">
        <v>0</v>
      </c>
      <c r="H46" s="9">
        <f t="shared" si="1"/>
        <v>2.4500000000000002</v>
      </c>
      <c r="I46" s="6">
        <v>6.4</v>
      </c>
    </row>
    <row r="47" spans="1:9" x14ac:dyDescent="0.25">
      <c r="A47" s="16" t="s">
        <v>2</v>
      </c>
      <c r="B47" s="37" t="s">
        <v>52</v>
      </c>
      <c r="C47" s="1" t="s">
        <v>4</v>
      </c>
      <c r="D47" s="1">
        <v>2</v>
      </c>
      <c r="E47" s="17">
        <v>2.5</v>
      </c>
      <c r="F47" s="8">
        <f t="shared" si="0"/>
        <v>2.4500000000000002</v>
      </c>
      <c r="G47" s="2">
        <v>6</v>
      </c>
      <c r="H47" s="9">
        <f t="shared" si="1"/>
        <v>2.3029999999999999</v>
      </c>
      <c r="I47" s="6">
        <v>6.27</v>
      </c>
    </row>
    <row r="48" spans="1:9" x14ac:dyDescent="0.25">
      <c r="A48" s="16"/>
      <c r="B48" s="37" t="s">
        <v>53</v>
      </c>
      <c r="C48" s="1" t="s">
        <v>4</v>
      </c>
      <c r="D48" s="1">
        <v>2</v>
      </c>
      <c r="E48" s="17">
        <v>2.5</v>
      </c>
      <c r="F48" s="8">
        <f t="shared" si="0"/>
        <v>2.4500000000000002</v>
      </c>
      <c r="G48" s="2">
        <v>46</v>
      </c>
      <c r="H48" s="9">
        <f t="shared" si="1"/>
        <v>1.3230000000000002</v>
      </c>
      <c r="I48" s="6">
        <v>6.4</v>
      </c>
    </row>
    <row r="49" spans="1:9" x14ac:dyDescent="0.25">
      <c r="A49" s="16"/>
      <c r="B49" s="37" t="s">
        <v>54</v>
      </c>
      <c r="C49" s="1" t="s">
        <v>4</v>
      </c>
      <c r="D49" s="1">
        <v>2</v>
      </c>
      <c r="E49" s="17">
        <v>2.5</v>
      </c>
      <c r="F49" s="8">
        <f t="shared" si="0"/>
        <v>2.4500000000000002</v>
      </c>
      <c r="G49" s="2">
        <v>19</v>
      </c>
      <c r="H49" s="9">
        <f t="shared" si="1"/>
        <v>1.9845000000000002</v>
      </c>
      <c r="I49" s="6">
        <v>6.2</v>
      </c>
    </row>
    <row r="50" spans="1:9" x14ac:dyDescent="0.25">
      <c r="A50" s="16"/>
      <c r="B50" s="37" t="s">
        <v>55</v>
      </c>
      <c r="C50" s="1" t="s">
        <v>14</v>
      </c>
      <c r="D50" s="1">
        <v>2</v>
      </c>
      <c r="E50" s="17">
        <v>10</v>
      </c>
      <c r="F50" s="8">
        <f t="shared" si="0"/>
        <v>9.8000000000000007</v>
      </c>
      <c r="G50" s="2">
        <v>34</v>
      </c>
      <c r="H50" s="9">
        <f t="shared" si="1"/>
        <v>6.468</v>
      </c>
      <c r="I50" s="6">
        <v>6.3</v>
      </c>
    </row>
    <row r="51" spans="1:9" x14ac:dyDescent="0.25">
      <c r="A51" s="16"/>
      <c r="B51" s="37" t="s">
        <v>56</v>
      </c>
      <c r="C51" s="1" t="s">
        <v>4</v>
      </c>
      <c r="D51" s="1">
        <v>2</v>
      </c>
      <c r="E51" s="17">
        <v>4</v>
      </c>
      <c r="F51" s="8">
        <f t="shared" si="0"/>
        <v>3.92</v>
      </c>
      <c r="G51" s="2">
        <v>41</v>
      </c>
      <c r="H51" s="9">
        <f t="shared" si="1"/>
        <v>2.3128000000000002</v>
      </c>
      <c r="I51" s="6">
        <v>6.35</v>
      </c>
    </row>
    <row r="52" spans="1:9" x14ac:dyDescent="0.25">
      <c r="A52" s="16"/>
      <c r="B52" s="37" t="s">
        <v>57</v>
      </c>
      <c r="C52" s="1" t="s">
        <v>14</v>
      </c>
      <c r="D52" s="1">
        <v>2</v>
      </c>
      <c r="E52" s="17">
        <v>4</v>
      </c>
      <c r="F52" s="8">
        <f t="shared" si="0"/>
        <v>3.92</v>
      </c>
      <c r="G52" s="2">
        <v>30</v>
      </c>
      <c r="H52" s="9">
        <f t="shared" si="1"/>
        <v>2.7439999999999998</v>
      </c>
      <c r="I52" s="6">
        <v>6.4</v>
      </c>
    </row>
    <row r="53" spans="1:9" x14ac:dyDescent="0.25">
      <c r="A53" s="16"/>
      <c r="B53" s="37" t="s">
        <v>58</v>
      </c>
      <c r="C53" s="1" t="s">
        <v>14</v>
      </c>
      <c r="D53" s="1">
        <v>2</v>
      </c>
      <c r="E53" s="17">
        <v>2.5</v>
      </c>
      <c r="F53" s="8">
        <f t="shared" si="0"/>
        <v>2.4500000000000002</v>
      </c>
      <c r="G53" s="2">
        <v>72</v>
      </c>
      <c r="H53" s="9">
        <f t="shared" si="1"/>
        <v>0.68600000000000017</v>
      </c>
      <c r="I53" s="6">
        <v>6.3</v>
      </c>
    </row>
    <row r="54" spans="1:9" x14ac:dyDescent="0.25">
      <c r="A54" s="16"/>
      <c r="B54" s="37" t="s">
        <v>59</v>
      </c>
      <c r="C54" s="1" t="s">
        <v>4</v>
      </c>
      <c r="D54" s="1">
        <v>2</v>
      </c>
      <c r="E54" s="17">
        <v>4</v>
      </c>
      <c r="F54" s="8">
        <f t="shared" si="0"/>
        <v>3.92</v>
      </c>
      <c r="G54" s="2">
        <v>25</v>
      </c>
      <c r="H54" s="9">
        <f t="shared" si="1"/>
        <v>2.94</v>
      </c>
      <c r="I54" s="6">
        <v>6.35</v>
      </c>
    </row>
    <row r="55" spans="1:9" x14ac:dyDescent="0.25">
      <c r="A55" s="16"/>
      <c r="B55" s="37" t="s">
        <v>60</v>
      </c>
      <c r="C55" s="1" t="s">
        <v>14</v>
      </c>
      <c r="D55" s="1">
        <v>2</v>
      </c>
      <c r="E55" s="17">
        <v>10</v>
      </c>
      <c r="F55" s="8">
        <f t="shared" si="0"/>
        <v>9.8000000000000007</v>
      </c>
      <c r="G55" s="2">
        <v>13</v>
      </c>
      <c r="H55" s="9">
        <f t="shared" si="1"/>
        <v>8.5259999999999998</v>
      </c>
      <c r="I55" s="6">
        <v>6.4</v>
      </c>
    </row>
    <row r="56" spans="1:9" x14ac:dyDescent="0.25">
      <c r="A56" s="16"/>
      <c r="B56" s="37" t="s">
        <v>61</v>
      </c>
      <c r="C56" s="1" t="s">
        <v>14</v>
      </c>
      <c r="D56" s="1">
        <v>2</v>
      </c>
      <c r="E56" s="17">
        <v>4</v>
      </c>
      <c r="F56" s="8">
        <f t="shared" si="0"/>
        <v>3.92</v>
      </c>
      <c r="G56" s="2">
        <v>27</v>
      </c>
      <c r="H56" s="9">
        <f t="shared" si="1"/>
        <v>2.8616000000000001</v>
      </c>
      <c r="I56" s="6">
        <v>6.3</v>
      </c>
    </row>
    <row r="57" spans="1:9" x14ac:dyDescent="0.25">
      <c r="A57" s="16"/>
      <c r="B57" s="37" t="s">
        <v>62</v>
      </c>
      <c r="C57" s="1" t="s">
        <v>14</v>
      </c>
      <c r="D57" s="1">
        <v>2</v>
      </c>
      <c r="E57" s="17">
        <v>4</v>
      </c>
      <c r="F57" s="8">
        <f t="shared" si="0"/>
        <v>3.92</v>
      </c>
      <c r="G57" s="2">
        <v>23</v>
      </c>
      <c r="H57" s="9">
        <f t="shared" si="1"/>
        <v>3.0183999999999997</v>
      </c>
      <c r="I57" s="6">
        <v>6.3</v>
      </c>
    </row>
    <row r="58" spans="1:9" x14ac:dyDescent="0.25">
      <c r="A58" s="16"/>
      <c r="B58" s="37" t="s">
        <v>63</v>
      </c>
      <c r="C58" s="1" t="s">
        <v>14</v>
      </c>
      <c r="D58" s="1">
        <v>2</v>
      </c>
      <c r="E58" s="17">
        <v>6.3</v>
      </c>
      <c r="F58" s="8">
        <f t="shared" si="0"/>
        <v>6.1739999999999995</v>
      </c>
      <c r="G58" s="2">
        <v>24</v>
      </c>
      <c r="H58" s="9">
        <f t="shared" si="1"/>
        <v>4.69224</v>
      </c>
      <c r="I58" s="6">
        <v>6.4</v>
      </c>
    </row>
    <row r="59" spans="1:9" x14ac:dyDescent="0.25">
      <c r="A59" s="16"/>
      <c r="B59" s="37" t="s">
        <v>64</v>
      </c>
      <c r="C59" s="1" t="s">
        <v>4</v>
      </c>
      <c r="D59" s="1">
        <v>2</v>
      </c>
      <c r="E59" s="17">
        <v>6.3</v>
      </c>
      <c r="F59" s="8">
        <f t="shared" si="0"/>
        <v>6.1739999999999995</v>
      </c>
      <c r="G59" s="2">
        <v>24</v>
      </c>
      <c r="H59" s="9">
        <f t="shared" si="1"/>
        <v>4.69224</v>
      </c>
      <c r="I59" s="6">
        <v>6.3</v>
      </c>
    </row>
    <row r="60" spans="1:9" ht="15.75" thickBot="1" x14ac:dyDescent="0.3">
      <c r="A60" s="18"/>
      <c r="B60" s="19" t="s">
        <v>65</v>
      </c>
      <c r="C60" s="20" t="s">
        <v>4</v>
      </c>
      <c r="D60" s="20">
        <v>2</v>
      </c>
      <c r="E60" s="21">
        <v>4</v>
      </c>
      <c r="F60" s="10">
        <f t="shared" si="0"/>
        <v>3.92</v>
      </c>
      <c r="G60" s="11">
        <v>40</v>
      </c>
      <c r="H60" s="12">
        <f t="shared" si="1"/>
        <v>2.3519999999999999</v>
      </c>
      <c r="I60" s="7">
        <v>6.2</v>
      </c>
    </row>
  </sheetData>
  <mergeCells count="4">
    <mergeCell ref="A1:I1"/>
    <mergeCell ref="A2:I2"/>
    <mergeCell ref="F3:H3"/>
    <mergeCell ref="F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кв 2026</vt:lpstr>
    </vt:vector>
  </TitlesOfParts>
  <Company>Chernogorenergo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CDS_Ingeneer</dc:creator>
  <cp:lastModifiedBy>Павлов Евгений Александрович</cp:lastModifiedBy>
  <cp:lastPrinted>2020-04-09T06:00:17Z</cp:lastPrinted>
  <dcterms:created xsi:type="dcterms:W3CDTF">2012-10-02T08:12:16Z</dcterms:created>
  <dcterms:modified xsi:type="dcterms:W3CDTF">2026-04-23T16:22:44Z</dcterms:modified>
</cp:coreProperties>
</file>