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S_Ingeneer\Desktop\Новая папка\сайт\2021 год\от ПДС 4 кв. 2021\"/>
    </mc:Choice>
  </mc:AlternateContent>
  <xr:revisionPtr revIDLastSave="0" documentId="13_ncr:1_{FB9D7AB8-68A1-449C-BD38-35F22110701D}" xr6:coauthVersionLast="47" xr6:coauthVersionMax="47" xr10:uidLastSave="{00000000-0000-0000-0000-000000000000}"/>
  <bookViews>
    <workbookView xWindow="14385" yWindow="270" windowWidth="14070" windowHeight="14955" activeTab="2" xr2:uid="{00000000-000D-0000-FFFF-FFFF00000000}"/>
  </bookViews>
  <sheets>
    <sheet name="I кв 2021" sheetId="8" r:id="rId1"/>
    <sheet name="II кв 2021" sheetId="9" r:id="rId2"/>
    <sheet name="III кв 2021" sheetId="11" r:id="rId3"/>
    <sheet name="IV кв 2021" sheetId="10" r:id="rId4"/>
  </sheets>
  <externalReferences>
    <externalReference r:id="rId5"/>
  </externalReferences>
  <definedNames>
    <definedName name="god">[1]Титульный!$M$5</definedName>
    <definedName name="org">[1]Титульный!$F$10</definedName>
    <definedName name="абк.цпс" localSheetId="3">#REF!</definedName>
    <definedName name="абк.цпс">#REF!</definedName>
    <definedName name="аварийнаяёмкость" localSheetId="3">#REF!</definedName>
    <definedName name="аварийнаяёмкость">#REF!</definedName>
    <definedName name="ак16.1" localSheetId="3">#REF!</definedName>
    <definedName name="ак16.1">#REF!</definedName>
    <definedName name="ак16.2" localSheetId="3">#REF!</definedName>
    <definedName name="ак16.2">#REF!</definedName>
    <definedName name="ак25" localSheetId="3">#REF!</definedName>
    <definedName name="ак25">#REF!</definedName>
    <definedName name="артскважина1" localSheetId="3">#REF!</definedName>
    <definedName name="артскважина1">#REF!</definedName>
    <definedName name="артскважина2" localSheetId="3">#REF!</definedName>
    <definedName name="артскважина2">#REF!</definedName>
    <definedName name="баня.финская" localSheetId="3">#REF!</definedName>
    <definedName name="баня.финская">#REF!</definedName>
    <definedName name="блоквысокогодавл" localSheetId="3">#REF!</definedName>
    <definedName name="блоквысокогодавл">#REF!</definedName>
    <definedName name="бмх" localSheetId="3">#REF!</definedName>
    <definedName name="бмх">#REF!</definedName>
    <definedName name="бранденбург" localSheetId="3">#REF!</definedName>
    <definedName name="бранденбург">#REF!</definedName>
    <definedName name="бригада.добычи" localSheetId="3">#REF!</definedName>
    <definedName name="бригада.добычи">#REF!</definedName>
    <definedName name="брх1" localSheetId="3">#REF!</definedName>
    <definedName name="брх1">#REF!</definedName>
    <definedName name="брх2" localSheetId="3">#REF!</definedName>
    <definedName name="брх2">#REF!</definedName>
    <definedName name="вл35" localSheetId="3">#REF!</definedName>
    <definedName name="вл35">#REF!</definedName>
    <definedName name="вл6" localSheetId="3">#REF!</definedName>
    <definedName name="вл6">#REF!</definedName>
    <definedName name="ДНС" localSheetId="3">#REF!</definedName>
    <definedName name="ДНС">#REF!</definedName>
    <definedName name="задвижки" localSheetId="3">#REF!</definedName>
    <definedName name="задвижки">#REF!</definedName>
    <definedName name="к1" localSheetId="3">#REF!</definedName>
    <definedName name="к1">#REF!</definedName>
    <definedName name="к10" localSheetId="3">#REF!</definedName>
    <definedName name="к10">#REF!</definedName>
    <definedName name="к11" localSheetId="3">#REF!</definedName>
    <definedName name="к11">#REF!</definedName>
    <definedName name="к12" localSheetId="3">#REF!</definedName>
    <definedName name="к12">#REF!</definedName>
    <definedName name="к13" localSheetId="3">#REF!</definedName>
    <definedName name="к13">#REF!</definedName>
    <definedName name="к14" localSheetId="3">#REF!</definedName>
    <definedName name="к14">#REF!</definedName>
    <definedName name="к15" localSheetId="3">#REF!</definedName>
    <definedName name="к15">#REF!</definedName>
    <definedName name="к16" localSheetId="3">#REF!</definedName>
    <definedName name="к16">#REF!</definedName>
    <definedName name="к17" localSheetId="3">#REF!</definedName>
    <definedName name="к17">#REF!</definedName>
    <definedName name="к2" localSheetId="3">#REF!</definedName>
    <definedName name="к2">#REF!</definedName>
    <definedName name="к3" localSheetId="3">#REF!</definedName>
    <definedName name="к3">#REF!</definedName>
    <definedName name="к4" localSheetId="3">#REF!</definedName>
    <definedName name="к4">#REF!</definedName>
    <definedName name="к5" localSheetId="3">#REF!</definedName>
    <definedName name="к5">#REF!</definedName>
    <definedName name="к6" localSheetId="3">#REF!</definedName>
    <definedName name="к6">#REF!</definedName>
    <definedName name="к7" localSheetId="3">#REF!</definedName>
    <definedName name="к7">#REF!</definedName>
    <definedName name="к8" localSheetId="3">#REF!</definedName>
    <definedName name="к8">#REF!</definedName>
    <definedName name="к9" localSheetId="3">#REF!</definedName>
    <definedName name="к9">#REF!</definedName>
    <definedName name="КЛ6" localSheetId="3">#REF!</definedName>
    <definedName name="КЛ6">#REF!</definedName>
    <definedName name="КНС" localSheetId="3">#REF!</definedName>
    <definedName name="КНС">#REF!</definedName>
    <definedName name="компрессорная" localSheetId="3">#REF!</definedName>
    <definedName name="компрессорная">#REF!</definedName>
    <definedName name="кос" localSheetId="3">#REF!</definedName>
    <definedName name="кос">#REF!</definedName>
    <definedName name="котельная" localSheetId="3">#REF!</definedName>
    <definedName name="котельная">#REF!</definedName>
    <definedName name="ктпн" localSheetId="3">#REF!</definedName>
    <definedName name="ктпн">#REF!</definedName>
    <definedName name="КТПНрадуж" localSheetId="3">#REF!</definedName>
    <definedName name="КТПНрадуж">#REF!</definedName>
    <definedName name="КТПНунимо" localSheetId="3">#REF!</definedName>
    <definedName name="КТПНунимо">#REF!</definedName>
    <definedName name="н1" localSheetId="3">#REF!</definedName>
    <definedName name="н1">#REF!</definedName>
    <definedName name="н10" localSheetId="3">#REF!</definedName>
    <definedName name="н10">#REF!</definedName>
    <definedName name="н12" localSheetId="3">#REF!</definedName>
    <definedName name="н12">#REF!</definedName>
    <definedName name="н13" localSheetId="3">#REF!</definedName>
    <definedName name="н13">#REF!</definedName>
    <definedName name="н2" localSheetId="3">#REF!</definedName>
    <definedName name="н2">#REF!</definedName>
    <definedName name="н3" localSheetId="3">#REF!</definedName>
    <definedName name="н3">#REF!</definedName>
    <definedName name="н4" localSheetId="3">#REF!</definedName>
    <definedName name="н4">#REF!</definedName>
    <definedName name="наружное.освещение.ж.п." localSheetId="3">#REF!</definedName>
    <definedName name="наружное.освещение.ж.п.">#REF!</definedName>
    <definedName name="насос.2подёма" localSheetId="3">#REF!</definedName>
    <definedName name="насос.2подёма">#REF!</definedName>
    <definedName name="нефтеналив" localSheetId="3">#REF!</definedName>
    <definedName name="нефтеналив">#REF!</definedName>
    <definedName name="опер.станции.обезж" localSheetId="3">#REF!</definedName>
    <definedName name="опер.станции.обезж">#REF!</definedName>
    <definedName name="операторная.днс" localSheetId="3">#REF!</definedName>
    <definedName name="операторная.днс">#REF!</definedName>
    <definedName name="операторная.кнс" localSheetId="3">#REF!</definedName>
    <definedName name="операторная.кнс">#REF!</definedName>
    <definedName name="прожекторные.мачты" localSheetId="3">#REF!</definedName>
    <definedName name="прожекторные.мачты">#REF!</definedName>
    <definedName name="проходная" localSheetId="3">#REF!</definedName>
    <definedName name="проходная">#REF!</definedName>
    <definedName name="пст" localSheetId="3">#REF!</definedName>
    <definedName name="пст">#REF!</definedName>
    <definedName name="р1015" localSheetId="3">#REF!</definedName>
    <definedName name="р1015">#REF!</definedName>
    <definedName name="р1016" localSheetId="3">#REF!</definedName>
    <definedName name="р1016">#REF!</definedName>
    <definedName name="р1092" localSheetId="3">#REF!</definedName>
    <definedName name="р1092">#REF!</definedName>
    <definedName name="РУ6КНСЛЕ" localSheetId="3">#REF!</definedName>
    <definedName name="РУ6КНСЛЕ">#REF!</definedName>
    <definedName name="СД" localSheetId="3">#REF!</definedName>
    <definedName name="СД">#REF!</definedName>
    <definedName name="склад.цпс" localSheetId="3">#REF!</definedName>
    <definedName name="склад.цпс">#REF!</definedName>
    <definedName name="слесарка.цпс" localSheetId="3">#REF!</definedName>
    <definedName name="слесарка.цпс">#REF!</definedName>
    <definedName name="стан.обезж.1" localSheetId="3">#REF!</definedName>
    <definedName name="стан.обезж.1">#REF!</definedName>
    <definedName name="станция.обезж.2" localSheetId="3">#REF!</definedName>
    <definedName name="станция.обезж.2">#REF!</definedName>
    <definedName name="столовая" localSheetId="3">#REF!</definedName>
    <definedName name="столовая">#REF!</definedName>
    <definedName name="ТПплощадка" localSheetId="3">#REF!</definedName>
    <definedName name="ТПплощадка">#REF!</definedName>
    <definedName name="ТХУ" localSheetId="3">#REF!</definedName>
    <definedName name="ТХУ">#REF!</definedName>
    <definedName name="узел.учёта.нефти" localSheetId="3">#REF!</definedName>
    <definedName name="узел.учёта.нефти">#REF!</definedName>
    <definedName name="химлаборатория" localSheetId="3">#REF!</definedName>
    <definedName name="химлаборатория">#REF!</definedName>
    <definedName name="хозбытстоки" localSheetId="3">#REF!</definedName>
    <definedName name="хозбытстоки">#REF!</definedName>
    <definedName name="щсу.котельной" localSheetId="3">#REF!</definedName>
    <definedName name="щсу.котельной">#REF!</definedName>
    <definedName name="ЩСУднс" localSheetId="3">#REF!</definedName>
    <definedName name="ЩСУднс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1" l="1"/>
  <c r="I61" i="11" s="1"/>
  <c r="G60" i="11"/>
  <c r="I60" i="11" s="1"/>
  <c r="G59" i="11"/>
  <c r="I59" i="11" s="1"/>
  <c r="G58" i="11"/>
  <c r="I58" i="11" s="1"/>
  <c r="G57" i="11"/>
  <c r="I57" i="11" s="1"/>
  <c r="G56" i="11"/>
  <c r="I56" i="11" s="1"/>
  <c r="G55" i="11"/>
  <c r="I55" i="11" s="1"/>
  <c r="G54" i="11"/>
  <c r="I54" i="11" s="1"/>
  <c r="G53" i="11"/>
  <c r="I53" i="11" s="1"/>
  <c r="G52" i="11"/>
  <c r="I52" i="11" s="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 s="1"/>
  <c r="G45" i="11"/>
  <c r="I45" i="11" s="1"/>
  <c r="G44" i="11"/>
  <c r="I44" i="11" s="1"/>
  <c r="G43" i="11"/>
  <c r="I43" i="11" s="1"/>
  <c r="G42" i="11"/>
  <c r="I42" i="11" s="1"/>
  <c r="I41" i="11"/>
  <c r="G41" i="11"/>
  <c r="G40" i="11"/>
  <c r="I40" i="11" s="1"/>
  <c r="I39" i="11"/>
  <c r="G39" i="11"/>
  <c r="G38" i="11"/>
  <c r="I38" i="11" s="1"/>
  <c r="I37" i="11"/>
  <c r="G37" i="11"/>
  <c r="G36" i="11"/>
  <c r="I36" i="11" s="1"/>
  <c r="I35" i="11"/>
  <c r="G35" i="11"/>
  <c r="G34" i="11"/>
  <c r="I34" i="11" s="1"/>
  <c r="I33" i="11"/>
  <c r="G33" i="11"/>
  <c r="G32" i="11"/>
  <c r="I32" i="11" s="1"/>
  <c r="I31" i="11"/>
  <c r="G31" i="11"/>
  <c r="G30" i="11"/>
  <c r="I30" i="11" s="1"/>
  <c r="I29" i="11"/>
  <c r="G29" i="11"/>
  <c r="G28" i="11"/>
  <c r="I28" i="11" s="1"/>
  <c r="I27" i="11"/>
  <c r="G27" i="11"/>
  <c r="G26" i="11"/>
  <c r="I26" i="11" s="1"/>
  <c r="I25" i="11"/>
  <c r="G25" i="11"/>
  <c r="G24" i="11"/>
  <c r="I24" i="11" s="1"/>
  <c r="I23" i="11"/>
  <c r="G23" i="11"/>
  <c r="G22" i="11"/>
  <c r="I22" i="11" s="1"/>
  <c r="I21" i="11"/>
  <c r="G21" i="11"/>
  <c r="G20" i="11"/>
  <c r="I20" i="11" s="1"/>
  <c r="I19" i="11"/>
  <c r="G19" i="11"/>
  <c r="G18" i="11"/>
  <c r="I18" i="11" s="1"/>
  <c r="I17" i="11"/>
  <c r="G17" i="11"/>
  <c r="G16" i="11"/>
  <c r="I16" i="11" s="1"/>
  <c r="I15" i="11"/>
  <c r="G15" i="11"/>
  <c r="G14" i="11"/>
  <c r="I14" i="11" s="1"/>
  <c r="I13" i="11"/>
  <c r="G13" i="11"/>
  <c r="G12" i="11"/>
  <c r="I12" i="11" s="1"/>
  <c r="I11" i="11"/>
  <c r="G11" i="11"/>
  <c r="G10" i="11"/>
  <c r="I10" i="11" s="1"/>
  <c r="I9" i="11"/>
  <c r="G9" i="11"/>
  <c r="G8" i="11"/>
  <c r="I8" i="11" s="1"/>
  <c r="I7" i="11"/>
  <c r="G7" i="11"/>
  <c r="G6" i="11"/>
  <c r="I6" i="11" s="1"/>
  <c r="G61" i="10"/>
  <c r="I61" i="10" s="1"/>
  <c r="G60" i="10"/>
  <c r="I60" i="10" s="1"/>
  <c r="I59" i="10"/>
  <c r="G59" i="10"/>
  <c r="G58" i="10"/>
  <c r="I58" i="10" s="1"/>
  <c r="G57" i="10"/>
  <c r="I57" i="10" s="1"/>
  <c r="G56" i="10"/>
  <c r="I56" i="10" s="1"/>
  <c r="G55" i="10"/>
  <c r="I55" i="10" s="1"/>
  <c r="I54" i="10"/>
  <c r="G54" i="10"/>
  <c r="G53" i="10"/>
  <c r="I53" i="10" s="1"/>
  <c r="I52" i="10"/>
  <c r="G52" i="10"/>
  <c r="G51" i="10"/>
  <c r="I51" i="10" s="1"/>
  <c r="I50" i="10"/>
  <c r="G50" i="10"/>
  <c r="G49" i="10"/>
  <c r="I49" i="10" s="1"/>
  <c r="I48" i="10"/>
  <c r="G48" i="10"/>
  <c r="G47" i="10"/>
  <c r="I47" i="10" s="1"/>
  <c r="I46" i="10"/>
  <c r="G46" i="10"/>
  <c r="G45" i="10"/>
  <c r="I45" i="10" s="1"/>
  <c r="I44" i="10"/>
  <c r="G44" i="10"/>
  <c r="G43" i="10"/>
  <c r="I43" i="10" s="1"/>
  <c r="I42" i="10"/>
  <c r="G42" i="10"/>
  <c r="G41" i="10"/>
  <c r="I41" i="10" s="1"/>
  <c r="I40" i="10"/>
  <c r="G40" i="10"/>
  <c r="G39" i="10"/>
  <c r="I39" i="10" s="1"/>
  <c r="I38" i="10"/>
  <c r="G38" i="10"/>
  <c r="G37" i="10"/>
  <c r="I37" i="10" s="1"/>
  <c r="G36" i="10"/>
  <c r="I36" i="10" s="1"/>
  <c r="I35" i="10"/>
  <c r="G35" i="10"/>
  <c r="I34" i="10"/>
  <c r="G34" i="10"/>
  <c r="I33" i="10"/>
  <c r="G33" i="10"/>
  <c r="I32" i="10"/>
  <c r="G32" i="10"/>
  <c r="I31" i="10"/>
  <c r="G31" i="10"/>
  <c r="I30" i="10"/>
  <c r="G30" i="10"/>
  <c r="I29" i="10"/>
  <c r="G29" i="10"/>
  <c r="I28" i="10"/>
  <c r="G28" i="10"/>
  <c r="I27" i="10"/>
  <c r="G27" i="10"/>
  <c r="I26" i="10"/>
  <c r="G26" i="10"/>
  <c r="I25" i="10"/>
  <c r="G25" i="10"/>
  <c r="I24" i="10"/>
  <c r="G24" i="10"/>
  <c r="I23" i="10"/>
  <c r="G23" i="10"/>
  <c r="I22" i="10"/>
  <c r="G22" i="10"/>
  <c r="I21" i="10"/>
  <c r="G21" i="10"/>
  <c r="I20" i="10"/>
  <c r="G20" i="10"/>
  <c r="I19" i="10"/>
  <c r="G19" i="10"/>
  <c r="I18" i="10"/>
  <c r="G18" i="10"/>
  <c r="I17" i="10"/>
  <c r="G17" i="10"/>
  <c r="I16" i="10"/>
  <c r="G16" i="10"/>
  <c r="I15" i="10"/>
  <c r="G15" i="10"/>
  <c r="I14" i="10"/>
  <c r="G14" i="10"/>
  <c r="I13" i="10"/>
  <c r="G13" i="10"/>
  <c r="I12" i="10"/>
  <c r="G12" i="10"/>
  <c r="I11" i="10"/>
  <c r="G11" i="10"/>
  <c r="I10" i="10"/>
  <c r="G10" i="10"/>
  <c r="I9" i="10"/>
  <c r="G9" i="10"/>
  <c r="I8" i="10"/>
  <c r="G8" i="10"/>
  <c r="I7" i="10"/>
  <c r="G7" i="10"/>
  <c r="I6" i="10"/>
  <c r="G6" i="10"/>
  <c r="G61" i="9"/>
  <c r="I61" i="9" s="1"/>
  <c r="G60" i="9"/>
  <c r="I60" i="9" s="1"/>
  <c r="G59" i="9"/>
  <c r="I59" i="9" s="1"/>
  <c r="G58" i="9"/>
  <c r="I58" i="9" s="1"/>
  <c r="G57" i="9"/>
  <c r="I57" i="9" s="1"/>
  <c r="G56" i="9"/>
  <c r="I56" i="9" s="1"/>
  <c r="G55" i="9"/>
  <c r="I55" i="9" s="1"/>
  <c r="G54" i="9"/>
  <c r="I54" i="9" s="1"/>
  <c r="G53" i="9"/>
  <c r="I53" i="9" s="1"/>
  <c r="G52" i="9"/>
  <c r="I52" i="9" s="1"/>
  <c r="G51" i="9"/>
  <c r="I51" i="9" s="1"/>
  <c r="G50" i="9"/>
  <c r="I50" i="9" s="1"/>
  <c r="G49" i="9"/>
  <c r="I49" i="9" s="1"/>
  <c r="G48" i="9"/>
  <c r="I48" i="9" s="1"/>
  <c r="G47" i="9"/>
  <c r="I47" i="9" s="1"/>
  <c r="G46" i="9"/>
  <c r="I46" i="9" s="1"/>
  <c r="G45" i="9"/>
  <c r="I45" i="9" s="1"/>
  <c r="G44" i="9"/>
  <c r="I44" i="9" s="1"/>
  <c r="G43" i="9"/>
  <c r="I43" i="9" s="1"/>
  <c r="G42" i="9"/>
  <c r="I42" i="9" s="1"/>
  <c r="G41" i="9"/>
  <c r="I41" i="9" s="1"/>
  <c r="G40" i="9"/>
  <c r="I40" i="9" s="1"/>
  <c r="G39" i="9"/>
  <c r="I39" i="9" s="1"/>
  <c r="G38" i="9"/>
  <c r="I38" i="9" s="1"/>
  <c r="G37" i="9"/>
  <c r="I37" i="9" s="1"/>
  <c r="G36" i="9"/>
  <c r="I36" i="9" s="1"/>
  <c r="G35" i="9"/>
  <c r="I35" i="9" s="1"/>
  <c r="G34" i="9"/>
  <c r="I34" i="9" s="1"/>
  <c r="G33" i="9"/>
  <c r="I33" i="9" s="1"/>
  <c r="G32" i="9"/>
  <c r="I32" i="9" s="1"/>
  <c r="G31" i="9"/>
  <c r="I31" i="9" s="1"/>
  <c r="G30" i="9"/>
  <c r="I30" i="9" s="1"/>
  <c r="G29" i="9"/>
  <c r="I29" i="9" s="1"/>
  <c r="G28" i="9"/>
  <c r="I28" i="9" s="1"/>
  <c r="G27" i="9"/>
  <c r="I27" i="9" s="1"/>
  <c r="G26" i="9"/>
  <c r="I26" i="9" s="1"/>
  <c r="G25" i="9"/>
  <c r="I25" i="9" s="1"/>
  <c r="G24" i="9"/>
  <c r="I24" i="9" s="1"/>
  <c r="G23" i="9"/>
  <c r="I23" i="9" s="1"/>
  <c r="G22" i="9"/>
  <c r="I22" i="9" s="1"/>
  <c r="G21" i="9"/>
  <c r="I21" i="9" s="1"/>
  <c r="G20" i="9"/>
  <c r="I20" i="9" s="1"/>
  <c r="G19" i="9"/>
  <c r="I19" i="9" s="1"/>
  <c r="G18" i="9"/>
  <c r="I18" i="9" s="1"/>
  <c r="G17" i="9"/>
  <c r="I17" i="9" s="1"/>
  <c r="G16" i="9"/>
  <c r="I16" i="9" s="1"/>
  <c r="G15" i="9"/>
  <c r="I15" i="9" s="1"/>
  <c r="G14" i="9"/>
  <c r="I14" i="9" s="1"/>
  <c r="G13" i="9"/>
  <c r="I13" i="9" s="1"/>
  <c r="G12" i="9"/>
  <c r="I12" i="9" s="1"/>
  <c r="G11" i="9"/>
  <c r="I11" i="9" s="1"/>
  <c r="G10" i="9"/>
  <c r="I10" i="9" s="1"/>
  <c r="G9" i="9"/>
  <c r="I9" i="9" s="1"/>
  <c r="G8" i="9"/>
  <c r="I8" i="9" s="1"/>
  <c r="G7" i="9"/>
  <c r="I7" i="9" s="1"/>
  <c r="G6" i="9"/>
  <c r="I6" i="9" s="1"/>
  <c r="G61" i="8"/>
  <c r="I61" i="8" s="1"/>
  <c r="G60" i="8"/>
  <c r="I60" i="8" s="1"/>
  <c r="G59" i="8"/>
  <c r="I59" i="8" s="1"/>
  <c r="G58" i="8"/>
  <c r="I58" i="8" s="1"/>
  <c r="G57" i="8"/>
  <c r="I57" i="8" s="1"/>
  <c r="G56" i="8"/>
  <c r="I56" i="8" s="1"/>
  <c r="G55" i="8"/>
  <c r="I55" i="8" s="1"/>
  <c r="G54" i="8"/>
  <c r="I54" i="8" s="1"/>
  <c r="G53" i="8"/>
  <c r="I53" i="8" s="1"/>
  <c r="G52" i="8"/>
  <c r="I52" i="8" s="1"/>
  <c r="G51" i="8"/>
  <c r="I51" i="8" s="1"/>
  <c r="G50" i="8"/>
  <c r="I50" i="8" s="1"/>
  <c r="G49" i="8"/>
  <c r="I49" i="8" s="1"/>
  <c r="G48" i="8"/>
  <c r="I48" i="8" s="1"/>
  <c r="G47" i="8"/>
  <c r="I47" i="8" s="1"/>
  <c r="G46" i="8"/>
  <c r="I46" i="8" s="1"/>
  <c r="G45" i="8"/>
  <c r="I45" i="8" s="1"/>
  <c r="G44" i="8"/>
  <c r="I44" i="8" s="1"/>
  <c r="G43" i="8"/>
  <c r="I43" i="8" s="1"/>
  <c r="G42" i="8"/>
  <c r="I42" i="8" s="1"/>
  <c r="G41" i="8"/>
  <c r="I41" i="8" s="1"/>
  <c r="G40" i="8"/>
  <c r="I40" i="8" s="1"/>
  <c r="G39" i="8"/>
  <c r="I39" i="8" s="1"/>
  <c r="G38" i="8"/>
  <c r="I38" i="8" s="1"/>
  <c r="G37" i="8"/>
  <c r="I37" i="8" s="1"/>
  <c r="G36" i="8"/>
  <c r="I36" i="8" s="1"/>
  <c r="G35" i="8"/>
  <c r="I35" i="8" s="1"/>
  <c r="G34" i="8"/>
  <c r="I34" i="8" s="1"/>
  <c r="G33" i="8"/>
  <c r="I33" i="8" s="1"/>
  <c r="G32" i="8"/>
  <c r="I32" i="8" s="1"/>
  <c r="G31" i="8"/>
  <c r="I31" i="8" s="1"/>
  <c r="G30" i="8"/>
  <c r="I30" i="8" s="1"/>
  <c r="G29" i="8"/>
  <c r="I29" i="8" s="1"/>
  <c r="G28" i="8"/>
  <c r="I28" i="8" s="1"/>
  <c r="G27" i="8"/>
  <c r="I27" i="8" s="1"/>
  <c r="G26" i="8"/>
  <c r="I26" i="8" s="1"/>
  <c r="G25" i="8"/>
  <c r="I25" i="8" s="1"/>
  <c r="G24" i="8"/>
  <c r="I24" i="8" s="1"/>
  <c r="G23" i="8"/>
  <c r="I23" i="8" s="1"/>
  <c r="G22" i="8"/>
  <c r="I22" i="8" s="1"/>
  <c r="G21" i="8"/>
  <c r="I21" i="8" s="1"/>
  <c r="G20" i="8"/>
  <c r="I20" i="8" s="1"/>
  <c r="G19" i="8"/>
  <c r="I19" i="8" s="1"/>
  <c r="G18" i="8"/>
  <c r="I18" i="8" s="1"/>
  <c r="G17" i="8"/>
  <c r="I17" i="8" s="1"/>
  <c r="G16" i="8"/>
  <c r="I16" i="8" s="1"/>
  <c r="G15" i="8"/>
  <c r="I15" i="8" s="1"/>
  <c r="G14" i="8"/>
  <c r="I14" i="8" s="1"/>
  <c r="G13" i="8"/>
  <c r="I13" i="8" s="1"/>
  <c r="G12" i="8"/>
  <c r="I12" i="8" s="1"/>
  <c r="G11" i="8"/>
  <c r="I11" i="8" s="1"/>
  <c r="G10" i="8"/>
  <c r="I10" i="8" s="1"/>
  <c r="G9" i="8"/>
  <c r="I9" i="8" s="1"/>
  <c r="G8" i="8"/>
  <c r="I8" i="8" s="1"/>
  <c r="G7" i="8"/>
  <c r="I7" i="8" s="1"/>
  <c r="G6" i="8"/>
  <c r="I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4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43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43" authorId="0" shapeId="0" xr:uid="{56ED19E6-618B-4E23-BF87-FB1A1CAA3705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43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sharedStrings.xml><?xml version="1.0" encoding="utf-8"?>
<sst xmlns="http://schemas.openxmlformats.org/spreadsheetml/2006/main" count="560" uniqueCount="91">
  <si>
    <t>Тип</t>
  </si>
  <si>
    <t>кол-во тр-ров</t>
  </si>
  <si>
    <t>Самотлорское м/р</t>
  </si>
  <si>
    <t xml:space="preserve"> "К- 333"</t>
  </si>
  <si>
    <t>St-7</t>
  </si>
  <si>
    <t xml:space="preserve"> "К- 357"</t>
  </si>
  <si>
    <t xml:space="preserve"> "К- 308"</t>
  </si>
  <si>
    <t xml:space="preserve">  "К- 325"</t>
  </si>
  <si>
    <t xml:space="preserve"> "К- 373"</t>
  </si>
  <si>
    <t xml:space="preserve"> "К- 335" </t>
  </si>
  <si>
    <t xml:space="preserve"> "К-1508"</t>
  </si>
  <si>
    <t xml:space="preserve"> "К- 331"</t>
  </si>
  <si>
    <t xml:space="preserve"> "К- 2051"</t>
  </si>
  <si>
    <t>"К- 1505"</t>
  </si>
  <si>
    <t>КТПБ</t>
  </si>
  <si>
    <t xml:space="preserve"> "К- 369"</t>
  </si>
  <si>
    <t xml:space="preserve"> "ПР-17"</t>
  </si>
  <si>
    <t xml:space="preserve"> "К-364"</t>
  </si>
  <si>
    <t>"К-895"</t>
  </si>
  <si>
    <t xml:space="preserve"> "К-903" </t>
  </si>
  <si>
    <t xml:space="preserve"> "К-911"</t>
  </si>
  <si>
    <t>"К-1528"</t>
  </si>
  <si>
    <t xml:space="preserve"> "К-1550"</t>
  </si>
  <si>
    <t xml:space="preserve"> "К-1565"</t>
  </si>
  <si>
    <t xml:space="preserve"> "К-1583"</t>
  </si>
  <si>
    <t xml:space="preserve"> "К-1587"</t>
  </si>
  <si>
    <t xml:space="preserve"> "К-2160"</t>
  </si>
  <si>
    <t>Черногорское м/р</t>
  </si>
  <si>
    <t xml:space="preserve"> "К-1607"</t>
  </si>
  <si>
    <t>Лор-Еганское м/р</t>
  </si>
  <si>
    <t xml:space="preserve"> ДНС Л-Е</t>
  </si>
  <si>
    <t>КНС Л-Е</t>
  </si>
  <si>
    <t>Мало-Черногорское м/р</t>
  </si>
  <si>
    <t xml:space="preserve"> "М.-Черног."</t>
  </si>
  <si>
    <t xml:space="preserve"> КНС-2</t>
  </si>
  <si>
    <t>К-8</t>
  </si>
  <si>
    <t>Кысомское м/р</t>
  </si>
  <si>
    <t>Ван-Еганское м/р</t>
  </si>
  <si>
    <t>"К-39"</t>
  </si>
  <si>
    <t>"К-9"</t>
  </si>
  <si>
    <t>"К-3"</t>
  </si>
  <si>
    <t>"ДНС-2"</t>
  </si>
  <si>
    <t>Ай-Еганское м/р</t>
  </si>
  <si>
    <t>"КНС АЕ"</t>
  </si>
  <si>
    <t>Гун-Еганское м/р</t>
  </si>
  <si>
    <t>ДНС Гун-Еган</t>
  </si>
  <si>
    <t>КНС Гун-Еган</t>
  </si>
  <si>
    <t>Никольское м/р</t>
  </si>
  <si>
    <t>"Никольская"</t>
  </si>
  <si>
    <t>Тюменское м/р</t>
  </si>
  <si>
    <t xml:space="preserve">"К-1" </t>
  </si>
  <si>
    <t>Ново-Молодежное м/р</t>
  </si>
  <si>
    <t>"Н-М"</t>
  </si>
  <si>
    <t>"ДНС-3 Н-М"</t>
  </si>
  <si>
    <t>"К-1602"</t>
  </si>
  <si>
    <t>"К-910"</t>
  </si>
  <si>
    <t>"К-1598"</t>
  </si>
  <si>
    <t>"КНС-31"</t>
  </si>
  <si>
    <t>"К-1570"</t>
  </si>
  <si>
    <t>"К-1662"</t>
  </si>
  <si>
    <t>"К-1531"</t>
  </si>
  <si>
    <t>"К-1549"</t>
  </si>
  <si>
    <t>"Север-1"</t>
  </si>
  <si>
    <t>"К-1585"</t>
  </si>
  <si>
    <t>"К-1654"</t>
  </si>
  <si>
    <t>"ВЕРАН"</t>
  </si>
  <si>
    <t>"К-2517"</t>
  </si>
  <si>
    <t>"К-2497"</t>
  </si>
  <si>
    <t>Мощность трансформаторов S, МВА</t>
  </si>
  <si>
    <t>Максимальная мощность Р, МВт</t>
  </si>
  <si>
    <t>Центры питания ПС 35/6кВ</t>
  </si>
  <si>
    <t>Месторождение</t>
  </si>
  <si>
    <r>
      <t>Свободная мощность Р</t>
    </r>
    <r>
      <rPr>
        <b/>
        <vertAlign val="subscript"/>
        <sz val="10"/>
        <rFont val="Times New Roman CYR"/>
        <charset val="204"/>
      </rPr>
      <t>св</t>
    </r>
    <r>
      <rPr>
        <b/>
        <sz val="10"/>
        <rFont val="Times New Roman CYR"/>
        <family val="1"/>
        <charset val="204"/>
      </rPr>
      <t>, МВт</t>
    </r>
  </si>
  <si>
    <r>
      <t>Факт.  мощность Р</t>
    </r>
    <r>
      <rPr>
        <b/>
        <vertAlign val="subscript"/>
        <sz val="10"/>
        <rFont val="Times New Roman CYR"/>
        <charset val="204"/>
      </rPr>
      <t>ф</t>
    </r>
    <r>
      <rPr>
        <b/>
        <sz val="10"/>
        <rFont val="Times New Roman CYR"/>
        <family val="1"/>
        <charset val="204"/>
      </rPr>
      <t>, %</t>
    </r>
  </si>
  <si>
    <t>Уровень напряжения, кВ</t>
  </si>
  <si>
    <t>ежеквартально</t>
  </si>
  <si>
    <t>полугодие</t>
  </si>
  <si>
    <t>"К-49"</t>
  </si>
  <si>
    <t>"К-77"</t>
  </si>
  <si>
    <t xml:space="preserve"> "Кысомcкая"</t>
  </si>
  <si>
    <t>Информация о наличии (отсутствии) технической возможности технологического присоединения (в т.ч. данные по центрам питание 35кВ и выше)</t>
  </si>
  <si>
    <t>к электрическим сетям на I кв. 2021г.</t>
  </si>
  <si>
    <t xml:space="preserve">Iкв. </t>
  </si>
  <si>
    <t xml:space="preserve">I п/г </t>
  </si>
  <si>
    <t>к электрическим сетям на II кв. 2021г.</t>
  </si>
  <si>
    <t xml:space="preserve">IIкв. </t>
  </si>
  <si>
    <t>к электрическим сетям на IV кв. 2021г.</t>
  </si>
  <si>
    <t xml:space="preserve">IVкв. </t>
  </si>
  <si>
    <t xml:space="preserve">II п/г </t>
  </si>
  <si>
    <t>к электрическим сетям на III кв. 2021г.</t>
  </si>
  <si>
    <t xml:space="preserve">IIIкв.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</si>
</sst>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</numFmts>
  <fonts count="21" x14ac:knownFonts="1">
    <font>
      <sz val="11"/>
      <color theme="1"/>
      <name val="Times New Roman"/>
      <family val="2"/>
      <charset val="204"/>
    </font>
    <font>
      <sz val="10"/>
      <name val="Arial Cyr"/>
    </font>
    <font>
      <b/>
      <sz val="10"/>
      <name val="Times New Roman CYR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vertAlign val="subscript"/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3" fillId="0" borderId="0"/>
    <xf numFmtId="0" fontId="5" fillId="0" borderId="0"/>
    <xf numFmtId="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ont="0" applyFill="0" applyAlignment="0" applyProtection="0"/>
    <xf numFmtId="0" fontId="1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5" fillId="0" borderId="0" applyBorder="0">
      <alignment horizontal="center" vertical="center" wrapText="1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Border="0">
      <alignment horizontal="center" vertical="center" wrapText="1"/>
    </xf>
    <xf numFmtId="4" fontId="17" fillId="3" borderId="2" applyBorder="0">
      <alignment horizontal="right"/>
    </xf>
    <xf numFmtId="0" fontId="14" fillId="0" borderId="8" applyNumberFormat="0" applyFill="0" applyAlignment="0" applyProtection="0"/>
    <xf numFmtId="1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2" fontId="14" fillId="0" borderId="0" applyFill="0" applyBorder="0" applyAlignment="0" applyProtection="0"/>
    <xf numFmtId="165" fontId="3" fillId="0" borderId="0" applyFont="0" applyFill="0" applyBorder="0" applyAlignment="0" applyProtection="0"/>
    <xf numFmtId="4" fontId="17" fillId="4" borderId="0" applyFont="0" applyBorder="0">
      <alignment horizontal="right"/>
    </xf>
    <xf numFmtId="4" fontId="17" fillId="5" borderId="9" applyBorder="0">
      <alignment horizontal="right"/>
    </xf>
  </cellStyleXfs>
  <cellXfs count="98">
    <xf numFmtId="0" fontId="0" fillId="0" borderId="0" xfId="0"/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2" fontId="8" fillId="0" borderId="0" xfId="2" applyNumberFormat="1" applyFont="1" applyBorder="1" applyAlignment="1">
      <alignment horizontal="center"/>
    </xf>
    <xf numFmtId="0" fontId="7" fillId="0" borderId="2" xfId="3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19" fillId="0" borderId="10" xfId="2" applyFont="1" applyBorder="1" applyAlignment="1">
      <alignment horizontal="center"/>
    </xf>
    <xf numFmtId="0" fontId="20" fillId="0" borderId="14" xfId="2" applyFont="1" applyBorder="1" applyAlignment="1">
      <alignment horizontal="center"/>
    </xf>
    <xf numFmtId="2" fontId="7" fillId="0" borderId="18" xfId="2" applyNumberFormat="1" applyFont="1" applyBorder="1" applyAlignment="1">
      <alignment horizontal="center"/>
    </xf>
    <xf numFmtId="2" fontId="7" fillId="0" borderId="18" xfId="2" applyNumberFormat="1" applyFont="1" applyFill="1" applyBorder="1" applyAlignment="1">
      <alignment horizontal="center"/>
    </xf>
    <xf numFmtId="2" fontId="7" fillId="0" borderId="19" xfId="2" applyNumberFormat="1" applyFont="1" applyBorder="1" applyAlignment="1">
      <alignment horizontal="center"/>
    </xf>
    <xf numFmtId="2" fontId="7" fillId="0" borderId="6" xfId="2" applyNumberFormat="1" applyFont="1" applyBorder="1" applyAlignment="1">
      <alignment horizontal="center"/>
    </xf>
    <xf numFmtId="2" fontId="7" fillId="0" borderId="16" xfId="2" applyNumberFormat="1" applyFont="1" applyBorder="1" applyAlignment="1">
      <alignment horizontal="center"/>
    </xf>
    <xf numFmtId="2" fontId="7" fillId="0" borderId="6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2" fontId="7" fillId="0" borderId="17" xfId="2" applyNumberFormat="1" applyFont="1" applyFill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6" xfId="1" applyFont="1" applyFill="1" applyBorder="1"/>
    <xf numFmtId="0" fontId="7" fillId="0" borderId="6" xfId="2" applyFont="1" applyBorder="1"/>
    <xf numFmtId="0" fontId="7" fillId="0" borderId="16" xfId="3" applyFont="1" applyFill="1" applyBorder="1" applyAlignment="1">
      <alignment horizontal="center" vertical="center"/>
    </xf>
    <xf numFmtId="0" fontId="7" fillId="0" borderId="15" xfId="2" applyFont="1" applyBorder="1"/>
    <xf numFmtId="0" fontId="6" fillId="0" borderId="3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0" fontId="4" fillId="0" borderId="4" xfId="1" applyFont="1" applyFill="1" applyBorder="1"/>
    <xf numFmtId="0" fontId="6" fillId="0" borderId="5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/>
    </xf>
    <xf numFmtId="0" fontId="7" fillId="0" borderId="20" xfId="2" applyFont="1" applyBorder="1" applyAlignment="1">
      <alignment horizontal="center"/>
    </xf>
    <xf numFmtId="2" fontId="7" fillId="0" borderId="4" xfId="2" applyNumberFormat="1" applyFont="1" applyBorder="1" applyAlignment="1">
      <alignment horizontal="center"/>
    </xf>
    <xf numFmtId="0" fontId="7" fillId="0" borderId="5" xfId="2" applyFont="1" applyBorder="1" applyAlignment="1">
      <alignment horizontal="center"/>
    </xf>
    <xf numFmtId="2" fontId="7" fillId="0" borderId="20" xfId="2" applyNumberFormat="1" applyFont="1" applyBorder="1" applyAlignment="1">
      <alignment horizontal="center"/>
    </xf>
    <xf numFmtId="2" fontId="7" fillId="0" borderId="21" xfId="2" applyNumberFormat="1" applyFont="1" applyBorder="1" applyAlignment="1">
      <alignment horizontal="center"/>
    </xf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 wrapText="1"/>
    </xf>
    <xf numFmtId="2" fontId="2" fillId="0" borderId="22" xfId="1" applyNumberFormat="1" applyFont="1" applyFill="1" applyBorder="1" applyAlignment="1">
      <alignment horizontal="center" vertical="center" wrapText="1"/>
    </xf>
    <xf numFmtId="2" fontId="2" fillId="0" borderId="25" xfId="1" applyNumberFormat="1" applyFont="1" applyFill="1" applyBorder="1" applyAlignment="1">
      <alignment horizontal="center" vertical="center" wrapText="1"/>
    </xf>
    <xf numFmtId="2" fontId="2" fillId="0" borderId="10" xfId="1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6" borderId="2" xfId="3" applyFont="1" applyFill="1" applyBorder="1" applyAlignment="1">
      <alignment horizontal="center" vertical="center"/>
    </xf>
    <xf numFmtId="0" fontId="7" fillId="6" borderId="2" xfId="3" applyFont="1" applyFill="1" applyBorder="1" applyAlignment="1">
      <alignment horizontal="center" vertical="center"/>
    </xf>
    <xf numFmtId="0" fontId="7" fillId="6" borderId="16" xfId="3" applyFont="1" applyFill="1" applyBorder="1" applyAlignment="1">
      <alignment horizontal="center" vertical="center"/>
    </xf>
    <xf numFmtId="2" fontId="7" fillId="6" borderId="6" xfId="2" applyNumberFormat="1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/>
    </xf>
    <xf numFmtId="2" fontId="7" fillId="6" borderId="16" xfId="2" applyNumberFormat="1" applyFont="1" applyFill="1" applyBorder="1" applyAlignment="1">
      <alignment horizontal="center"/>
    </xf>
    <xf numFmtId="2" fontId="7" fillId="6" borderId="18" xfId="2" applyNumberFormat="1" applyFont="1" applyFill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19" fillId="0" borderId="0" xfId="2" applyFont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19" fillId="0" borderId="0" xfId="2" applyFont="1" applyBorder="1" applyAlignment="1">
      <alignment horizontal="center" wrapText="1"/>
    </xf>
    <xf numFmtId="0" fontId="19" fillId="0" borderId="0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0" fillId="0" borderId="12" xfId="2" applyFont="1" applyBorder="1" applyAlignment="1">
      <alignment horizontal="center"/>
    </xf>
    <xf numFmtId="0" fontId="20" fillId="0" borderId="13" xfId="2" applyFont="1" applyBorder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19" fillId="0" borderId="13" xfId="2" applyFont="1" applyBorder="1" applyAlignment="1">
      <alignment horizontal="center"/>
    </xf>
    <xf numFmtId="0" fontId="19" fillId="0" borderId="0" xfId="2" applyFont="1" applyAlignment="1">
      <alignment horizontal="center" wrapText="1"/>
    </xf>
    <xf numFmtId="0" fontId="19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2" fontId="2" fillId="0" borderId="25" xfId="1" applyNumberFormat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horizontal="center" vertical="center" wrapText="1"/>
    </xf>
    <xf numFmtId="0" fontId="4" fillId="0" borderId="4" xfId="1" applyFont="1" applyBorder="1"/>
    <xf numFmtId="0" fontId="6" fillId="0" borderId="5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4" fillId="0" borderId="6" xfId="1" applyFont="1" applyBorder="1"/>
    <xf numFmtId="0" fontId="7" fillId="0" borderId="16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2" fontId="7" fillId="0" borderId="15" xfId="2" applyNumberFormat="1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2" fontId="7" fillId="0" borderId="17" xfId="2" applyNumberFormat="1" applyFont="1" applyBorder="1" applyAlignment="1">
      <alignment horizontal="center"/>
    </xf>
    <xf numFmtId="0" fontId="8" fillId="0" borderId="0" xfId="2" applyFont="1"/>
    <xf numFmtId="2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</cellXfs>
  <cellStyles count="25">
    <cellStyle name="Comma0" xfId="4" xr:uid="{00000000-0005-0000-0000-000000000000}"/>
    <cellStyle name="Currency0" xfId="5" xr:uid="{00000000-0005-0000-0000-000001000000}"/>
    <cellStyle name="Date" xfId="6" xr:uid="{00000000-0005-0000-0000-000002000000}"/>
    <cellStyle name="Fixed" xfId="7" xr:uid="{00000000-0005-0000-0000-000003000000}"/>
    <cellStyle name="Heading 1" xfId="8" xr:uid="{00000000-0005-0000-0000-000004000000}"/>
    <cellStyle name="Heading 2" xfId="9" xr:uid="{00000000-0005-0000-0000-000005000000}"/>
    <cellStyle name="Total" xfId="10" xr:uid="{00000000-0005-0000-0000-000006000000}"/>
    <cellStyle name="ДАТА" xfId="11" xr:uid="{00000000-0005-0000-0000-000007000000}"/>
    <cellStyle name="Денежный [0] 2" xfId="12" xr:uid="{00000000-0005-0000-0000-000008000000}"/>
    <cellStyle name="Заголовок" xfId="13" xr:uid="{00000000-0005-0000-0000-000009000000}"/>
    <cellStyle name="ЗАГОЛОВОК1" xfId="14" xr:uid="{00000000-0005-0000-0000-00000A000000}"/>
    <cellStyle name="ЗАГОЛОВОК2" xfId="15" xr:uid="{00000000-0005-0000-0000-00000B000000}"/>
    <cellStyle name="ЗаголовокСтолбца" xfId="16" xr:uid="{00000000-0005-0000-0000-00000C000000}"/>
    <cellStyle name="Значение" xfId="17" xr:uid="{00000000-0005-0000-0000-00000D000000}"/>
    <cellStyle name="ИТОГОВЫЙ" xfId="18" xr:uid="{00000000-0005-0000-0000-00000E000000}"/>
    <cellStyle name="Обычный" xfId="0" builtinId="0"/>
    <cellStyle name="Обычный 2" xfId="2" xr:uid="{00000000-0005-0000-0000-000010000000}"/>
    <cellStyle name="Обычный_ПС_97" xfId="1" xr:uid="{00000000-0005-0000-0000-000011000000}"/>
    <cellStyle name="Обычный_ЦДНГ-2" xfId="3" xr:uid="{00000000-0005-0000-0000-000012000000}"/>
    <cellStyle name="Процент_4кв" xfId="19" xr:uid="{00000000-0005-0000-0000-000013000000}"/>
    <cellStyle name="Тысячи_4кв" xfId="20" xr:uid="{00000000-0005-0000-0000-000014000000}"/>
    <cellStyle name="ФИКСИРОВАННЫЙ" xfId="21" xr:uid="{00000000-0005-0000-0000-000015000000}"/>
    <cellStyle name="Финансовый [0] 2" xfId="22" xr:uid="{00000000-0005-0000-0000-000016000000}"/>
    <cellStyle name="Формула_НВВ - сети долгосрочный (15.07) - передано на оформление" xfId="23" xr:uid="{00000000-0005-0000-0000-000017000000}"/>
    <cellStyle name="ФормулаВБ" xfId="24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88;&#1099;&#1081;%20%20&#1042;&#1057;&#1045;&#1052;\&#1040;&#1085;&#1103;%20&#1055;&#1058;&#1054;\KOTEL.CALC.NVV.NET.5.72.201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1"/>
  <sheetViews>
    <sheetView zoomScale="90" zoomScaleNormal="90" workbookViewId="0">
      <selection activeCell="H65" sqref="H65"/>
    </sheetView>
  </sheetViews>
  <sheetFormatPr defaultRowHeight="15" outlineLevelCol="1" x14ac:dyDescent="0.25"/>
  <cols>
    <col min="1" max="1" width="1.85546875" customWidth="1"/>
    <col min="2" max="2" width="21.140625" style="1" customWidth="1" outlineLevel="1"/>
    <col min="3" max="3" width="17.7109375" style="1" customWidth="1"/>
    <col min="4" max="4" width="9.140625" style="1"/>
    <col min="5" max="5" width="7.7109375" style="1" customWidth="1" outlineLevel="1"/>
    <col min="6" max="6" width="13.5703125" style="1" customWidth="1" outlineLevel="1"/>
    <col min="7" max="7" width="13.140625" style="3" customWidth="1" outlineLevel="1"/>
    <col min="8" max="8" width="11.140625" style="2" customWidth="1" outlineLevel="1"/>
    <col min="9" max="9" width="13.5703125" style="3" customWidth="1" outlineLevel="1"/>
    <col min="10" max="10" width="16.140625" style="3" customWidth="1" outlineLevel="1"/>
  </cols>
  <sheetData>
    <row r="1" spans="2:10" ht="15.75" x14ac:dyDescent="0.25">
      <c r="B1" s="64" t="s">
        <v>80</v>
      </c>
      <c r="C1" s="64"/>
      <c r="D1" s="64"/>
      <c r="E1" s="64"/>
      <c r="F1" s="64"/>
      <c r="G1" s="64"/>
      <c r="H1" s="64"/>
      <c r="I1" s="64"/>
      <c r="J1" s="64"/>
    </row>
    <row r="2" spans="2:10" ht="16.5" thickBot="1" x14ac:dyDescent="0.3">
      <c r="B2" s="65" t="s">
        <v>81</v>
      </c>
      <c r="C2" s="65"/>
      <c r="D2" s="65"/>
      <c r="E2" s="65"/>
      <c r="F2" s="65"/>
      <c r="G2" s="65"/>
      <c r="H2" s="65"/>
      <c r="I2" s="65"/>
      <c r="J2" s="65"/>
    </row>
    <row r="3" spans="2:10" ht="16.5" thickBot="1" x14ac:dyDescent="0.3">
      <c r="B3" s="53"/>
      <c r="C3" s="53"/>
      <c r="D3" s="53"/>
      <c r="E3" s="53"/>
      <c r="F3" s="53"/>
      <c r="G3" s="66" t="s">
        <v>82</v>
      </c>
      <c r="H3" s="67"/>
      <c r="I3" s="68"/>
      <c r="J3" s="9" t="s">
        <v>83</v>
      </c>
    </row>
    <row r="4" spans="2:10" ht="16.5" thickBot="1" x14ac:dyDescent="0.3">
      <c r="B4" s="54"/>
      <c r="C4" s="55"/>
      <c r="D4" s="55"/>
      <c r="E4" s="55"/>
      <c r="F4" s="55"/>
      <c r="G4" s="69" t="s">
        <v>75</v>
      </c>
      <c r="H4" s="70"/>
      <c r="I4" s="71"/>
      <c r="J4" s="8" t="s">
        <v>76</v>
      </c>
    </row>
    <row r="5" spans="2:10" ht="40.5" thickBot="1" x14ac:dyDescent="0.3">
      <c r="B5" s="38" t="s">
        <v>71</v>
      </c>
      <c r="C5" s="39" t="s">
        <v>70</v>
      </c>
      <c r="D5" s="40" t="s">
        <v>0</v>
      </c>
      <c r="E5" s="39" t="s">
        <v>1</v>
      </c>
      <c r="F5" s="41" t="s">
        <v>68</v>
      </c>
      <c r="G5" s="42" t="s">
        <v>69</v>
      </c>
      <c r="H5" s="39" t="s">
        <v>73</v>
      </c>
      <c r="I5" s="43" t="s">
        <v>72</v>
      </c>
      <c r="J5" s="44" t="s">
        <v>74</v>
      </c>
    </row>
    <row r="6" spans="2:10" x14ac:dyDescent="0.25">
      <c r="B6" s="29" t="s">
        <v>2</v>
      </c>
      <c r="C6" s="30" t="s">
        <v>3</v>
      </c>
      <c r="D6" s="31" t="s">
        <v>4</v>
      </c>
      <c r="E6" s="32">
        <v>1</v>
      </c>
      <c r="F6" s="33">
        <v>4</v>
      </c>
      <c r="G6" s="34">
        <f>F6*0.98</f>
        <v>3.92</v>
      </c>
      <c r="H6" s="35">
        <v>53</v>
      </c>
      <c r="I6" s="36">
        <f>G6-G6*H6/100</f>
        <v>1.8424</v>
      </c>
      <c r="J6" s="37">
        <v>6.3</v>
      </c>
    </row>
    <row r="7" spans="2:10" x14ac:dyDescent="0.25">
      <c r="B7" s="20"/>
      <c r="C7" s="45" t="s">
        <v>5</v>
      </c>
      <c r="D7" s="4" t="s">
        <v>4</v>
      </c>
      <c r="E7" s="5">
        <v>1</v>
      </c>
      <c r="F7" s="21">
        <v>6.3</v>
      </c>
      <c r="G7" s="13">
        <f t="shared" ref="G7:G61" si="0">F7*0.98</f>
        <v>6.1739999999999995</v>
      </c>
      <c r="H7" s="7">
        <v>74</v>
      </c>
      <c r="I7" s="14">
        <f t="shared" ref="I7:I61" si="1">G7-G7*H7/100</f>
        <v>1.6052399999999993</v>
      </c>
      <c r="J7" s="10">
        <v>6.3</v>
      </c>
    </row>
    <row r="8" spans="2:10" x14ac:dyDescent="0.25">
      <c r="B8" s="20"/>
      <c r="C8" s="45" t="s">
        <v>6</v>
      </c>
      <c r="D8" s="4" t="s">
        <v>4</v>
      </c>
      <c r="E8" s="6">
        <v>1</v>
      </c>
      <c r="F8" s="21">
        <v>4</v>
      </c>
      <c r="G8" s="13">
        <f t="shared" si="0"/>
        <v>3.92</v>
      </c>
      <c r="H8" s="7">
        <v>29</v>
      </c>
      <c r="I8" s="14">
        <f t="shared" si="1"/>
        <v>2.7831999999999999</v>
      </c>
      <c r="J8" s="10">
        <v>6.2</v>
      </c>
    </row>
    <row r="9" spans="2:10" x14ac:dyDescent="0.25">
      <c r="B9" s="20"/>
      <c r="C9" s="45" t="s">
        <v>7</v>
      </c>
      <c r="D9" s="4" t="s">
        <v>4</v>
      </c>
      <c r="E9" s="6">
        <v>2</v>
      </c>
      <c r="F9" s="21">
        <v>4</v>
      </c>
      <c r="G9" s="13">
        <f t="shared" si="0"/>
        <v>3.92</v>
      </c>
      <c r="H9" s="7">
        <v>96</v>
      </c>
      <c r="I9" s="14">
        <f>G9-G9*H9/100</f>
        <v>0.15680000000000005</v>
      </c>
      <c r="J9" s="10">
        <v>6.3</v>
      </c>
    </row>
    <row r="10" spans="2:10" x14ac:dyDescent="0.25">
      <c r="B10" s="20"/>
      <c r="C10" s="45" t="s">
        <v>8</v>
      </c>
      <c r="D10" s="4" t="s">
        <v>4</v>
      </c>
      <c r="E10" s="6">
        <v>1</v>
      </c>
      <c r="F10" s="21">
        <v>4</v>
      </c>
      <c r="G10" s="13">
        <f t="shared" si="0"/>
        <v>3.92</v>
      </c>
      <c r="H10" s="7">
        <v>46</v>
      </c>
      <c r="I10" s="14">
        <f t="shared" si="1"/>
        <v>2.1168</v>
      </c>
      <c r="J10" s="10">
        <v>6.3</v>
      </c>
    </row>
    <row r="11" spans="2:10" x14ac:dyDescent="0.25">
      <c r="B11" s="20"/>
      <c r="C11" s="45" t="s">
        <v>9</v>
      </c>
      <c r="D11" s="4" t="s">
        <v>4</v>
      </c>
      <c r="E11" s="6">
        <v>2</v>
      </c>
      <c r="F11" s="21">
        <v>4</v>
      </c>
      <c r="G11" s="13">
        <f t="shared" si="0"/>
        <v>3.92</v>
      </c>
      <c r="H11" s="7">
        <v>35</v>
      </c>
      <c r="I11" s="14">
        <f t="shared" si="1"/>
        <v>2.548</v>
      </c>
      <c r="J11" s="10">
        <v>6.4</v>
      </c>
    </row>
    <row r="12" spans="2:10" x14ac:dyDescent="0.25">
      <c r="B12" s="20"/>
      <c r="C12" s="45" t="s">
        <v>10</v>
      </c>
      <c r="D12" s="4" t="s">
        <v>4</v>
      </c>
      <c r="E12" s="5">
        <v>2</v>
      </c>
      <c r="F12" s="21">
        <v>4</v>
      </c>
      <c r="G12" s="13">
        <f t="shared" si="0"/>
        <v>3.92</v>
      </c>
      <c r="H12" s="7">
        <v>83</v>
      </c>
      <c r="I12" s="14">
        <f t="shared" si="1"/>
        <v>0.66639999999999988</v>
      </c>
      <c r="J12" s="10">
        <v>6.2</v>
      </c>
    </row>
    <row r="13" spans="2:10" x14ac:dyDescent="0.25">
      <c r="B13" s="20"/>
      <c r="C13" s="45" t="s">
        <v>11</v>
      </c>
      <c r="D13" s="4" t="s">
        <v>4</v>
      </c>
      <c r="E13" s="6">
        <v>2</v>
      </c>
      <c r="F13" s="21">
        <v>6.3</v>
      </c>
      <c r="G13" s="13">
        <f t="shared" si="0"/>
        <v>6.1739999999999995</v>
      </c>
      <c r="H13" s="7">
        <v>66</v>
      </c>
      <c r="I13" s="14">
        <f t="shared" si="1"/>
        <v>2.0991599999999995</v>
      </c>
      <c r="J13" s="10">
        <v>6.1</v>
      </c>
    </row>
    <row r="14" spans="2:10" x14ac:dyDescent="0.25">
      <c r="B14" s="20"/>
      <c r="C14" s="45" t="s">
        <v>12</v>
      </c>
      <c r="D14" s="4" t="s">
        <v>4</v>
      </c>
      <c r="E14" s="5">
        <v>2</v>
      </c>
      <c r="F14" s="21">
        <v>4</v>
      </c>
      <c r="G14" s="13">
        <f t="shared" si="0"/>
        <v>3.92</v>
      </c>
      <c r="H14" s="7">
        <v>90</v>
      </c>
      <c r="I14" s="14">
        <f t="shared" si="1"/>
        <v>0.3919999999999999</v>
      </c>
      <c r="J14" s="10">
        <v>6.3</v>
      </c>
    </row>
    <row r="15" spans="2:10" x14ac:dyDescent="0.25">
      <c r="B15" s="20"/>
      <c r="C15" s="45" t="s">
        <v>13</v>
      </c>
      <c r="D15" s="6" t="s">
        <v>14</v>
      </c>
      <c r="E15" s="6">
        <v>2</v>
      </c>
      <c r="F15" s="21">
        <v>6.3</v>
      </c>
      <c r="G15" s="13">
        <f t="shared" si="0"/>
        <v>6.1739999999999995</v>
      </c>
      <c r="H15" s="7">
        <v>51</v>
      </c>
      <c r="I15" s="14">
        <f t="shared" si="1"/>
        <v>3.0252599999999998</v>
      </c>
      <c r="J15" s="10">
        <v>6.3</v>
      </c>
    </row>
    <row r="16" spans="2:10" x14ac:dyDescent="0.25">
      <c r="B16" s="20"/>
      <c r="C16" s="45" t="s">
        <v>15</v>
      </c>
      <c r="D16" s="5" t="s">
        <v>4</v>
      </c>
      <c r="E16" s="5">
        <v>2</v>
      </c>
      <c r="F16" s="21">
        <v>4</v>
      </c>
      <c r="G16" s="13">
        <f t="shared" si="0"/>
        <v>3.92</v>
      </c>
      <c r="H16" s="7">
        <v>76</v>
      </c>
      <c r="I16" s="14">
        <f t="shared" si="1"/>
        <v>0.94079999999999986</v>
      </c>
      <c r="J16" s="10">
        <v>6.3</v>
      </c>
    </row>
    <row r="17" spans="2:10" x14ac:dyDescent="0.25">
      <c r="B17" s="22" t="s">
        <v>2</v>
      </c>
      <c r="C17" s="45" t="s">
        <v>16</v>
      </c>
      <c r="D17" s="4" t="s">
        <v>4</v>
      </c>
      <c r="E17" s="7">
        <v>2</v>
      </c>
      <c r="F17" s="21">
        <v>6.3</v>
      </c>
      <c r="G17" s="13">
        <f t="shared" si="0"/>
        <v>6.1739999999999995</v>
      </c>
      <c r="H17" s="7">
        <v>26</v>
      </c>
      <c r="I17" s="14">
        <f t="shared" si="1"/>
        <v>4.5687599999999993</v>
      </c>
      <c r="J17" s="10">
        <v>6.2</v>
      </c>
    </row>
    <row r="18" spans="2:10" x14ac:dyDescent="0.25">
      <c r="B18" s="23"/>
      <c r="C18" s="45" t="s">
        <v>17</v>
      </c>
      <c r="D18" s="4" t="s">
        <v>4</v>
      </c>
      <c r="E18" s="7">
        <v>2</v>
      </c>
      <c r="F18" s="21">
        <v>4</v>
      </c>
      <c r="G18" s="13">
        <f t="shared" si="0"/>
        <v>3.92</v>
      </c>
      <c r="H18" s="7">
        <v>95</v>
      </c>
      <c r="I18" s="14">
        <f t="shared" si="1"/>
        <v>0.19600000000000017</v>
      </c>
      <c r="J18" s="10">
        <v>6.4</v>
      </c>
    </row>
    <row r="19" spans="2:10" x14ac:dyDescent="0.25">
      <c r="B19" s="23"/>
      <c r="C19" s="45" t="s">
        <v>18</v>
      </c>
      <c r="D19" s="4" t="s">
        <v>14</v>
      </c>
      <c r="E19" s="7">
        <v>2</v>
      </c>
      <c r="F19" s="21">
        <v>4</v>
      </c>
      <c r="G19" s="13">
        <f t="shared" si="0"/>
        <v>3.92</v>
      </c>
      <c r="H19" s="7">
        <v>72</v>
      </c>
      <c r="I19" s="14">
        <f t="shared" si="1"/>
        <v>1.0975999999999999</v>
      </c>
      <c r="J19" s="10">
        <v>6.3</v>
      </c>
    </row>
    <row r="20" spans="2:10" x14ac:dyDescent="0.25">
      <c r="B20" s="23"/>
      <c r="C20" s="45" t="s">
        <v>19</v>
      </c>
      <c r="D20" s="4" t="s">
        <v>4</v>
      </c>
      <c r="E20" s="7">
        <v>2</v>
      </c>
      <c r="F20" s="21">
        <v>4</v>
      </c>
      <c r="G20" s="13">
        <f t="shared" si="0"/>
        <v>3.92</v>
      </c>
      <c r="H20" s="7">
        <v>58</v>
      </c>
      <c r="I20" s="14">
        <f t="shared" si="1"/>
        <v>1.6463999999999999</v>
      </c>
      <c r="J20" s="10">
        <v>6.4</v>
      </c>
    </row>
    <row r="21" spans="2:10" x14ac:dyDescent="0.25">
      <c r="B21" s="23"/>
      <c r="C21" s="45" t="s">
        <v>20</v>
      </c>
      <c r="D21" s="4" t="s">
        <v>4</v>
      </c>
      <c r="E21" s="7">
        <v>2</v>
      </c>
      <c r="F21" s="21">
        <v>4</v>
      </c>
      <c r="G21" s="13">
        <f t="shared" si="0"/>
        <v>3.92</v>
      </c>
      <c r="H21" s="7">
        <v>78</v>
      </c>
      <c r="I21" s="14">
        <f t="shared" si="1"/>
        <v>0.86240000000000006</v>
      </c>
      <c r="J21" s="10">
        <v>6.3</v>
      </c>
    </row>
    <row r="22" spans="2:10" x14ac:dyDescent="0.25">
      <c r="B22" s="23"/>
      <c r="C22" s="45" t="s">
        <v>21</v>
      </c>
      <c r="D22" s="4" t="s">
        <v>4</v>
      </c>
      <c r="E22" s="7">
        <v>2</v>
      </c>
      <c r="F22" s="21">
        <v>4</v>
      </c>
      <c r="G22" s="13">
        <f t="shared" si="0"/>
        <v>3.92</v>
      </c>
      <c r="H22" s="7">
        <v>54</v>
      </c>
      <c r="I22" s="14">
        <f t="shared" si="1"/>
        <v>1.8031999999999999</v>
      </c>
      <c r="J22" s="10">
        <v>6.4</v>
      </c>
    </row>
    <row r="23" spans="2:10" x14ac:dyDescent="0.25">
      <c r="B23" s="23"/>
      <c r="C23" s="45" t="s">
        <v>22</v>
      </c>
      <c r="D23" s="4" t="s">
        <v>4</v>
      </c>
      <c r="E23" s="7">
        <v>2</v>
      </c>
      <c r="F23" s="21">
        <v>4</v>
      </c>
      <c r="G23" s="13">
        <f t="shared" si="0"/>
        <v>3.92</v>
      </c>
      <c r="H23" s="7">
        <v>82</v>
      </c>
      <c r="I23" s="14">
        <f t="shared" si="1"/>
        <v>0.7056</v>
      </c>
      <c r="J23" s="10">
        <v>6.4</v>
      </c>
    </row>
    <row r="24" spans="2:10" x14ac:dyDescent="0.25">
      <c r="B24" s="23"/>
      <c r="C24" s="45" t="s">
        <v>23</v>
      </c>
      <c r="D24" s="4" t="s">
        <v>4</v>
      </c>
      <c r="E24" s="7">
        <v>1</v>
      </c>
      <c r="F24" s="21">
        <v>4</v>
      </c>
      <c r="G24" s="13">
        <f t="shared" si="0"/>
        <v>3.92</v>
      </c>
      <c r="H24" s="7">
        <v>60</v>
      </c>
      <c r="I24" s="14">
        <f t="shared" si="1"/>
        <v>1.5680000000000001</v>
      </c>
      <c r="J24" s="10">
        <v>6.4</v>
      </c>
    </row>
    <row r="25" spans="2:10" x14ac:dyDescent="0.25">
      <c r="B25" s="23"/>
      <c r="C25" s="45" t="s">
        <v>24</v>
      </c>
      <c r="D25" s="4" t="s">
        <v>4</v>
      </c>
      <c r="E25" s="7">
        <v>1</v>
      </c>
      <c r="F25" s="21">
        <v>4</v>
      </c>
      <c r="G25" s="13">
        <f t="shared" si="0"/>
        <v>3.92</v>
      </c>
      <c r="H25" s="7">
        <v>34</v>
      </c>
      <c r="I25" s="14">
        <f t="shared" si="1"/>
        <v>2.5872000000000002</v>
      </c>
      <c r="J25" s="10">
        <v>6.3</v>
      </c>
    </row>
    <row r="26" spans="2:10" x14ac:dyDescent="0.25">
      <c r="B26" s="23"/>
      <c r="C26" s="45" t="s">
        <v>25</v>
      </c>
      <c r="D26" s="4" t="s">
        <v>4</v>
      </c>
      <c r="E26" s="7">
        <v>2</v>
      </c>
      <c r="F26" s="21">
        <v>4</v>
      </c>
      <c r="G26" s="13">
        <f t="shared" si="0"/>
        <v>3.92</v>
      </c>
      <c r="H26" s="7">
        <v>72</v>
      </c>
      <c r="I26" s="14">
        <f t="shared" si="1"/>
        <v>1.0975999999999999</v>
      </c>
      <c r="J26" s="10">
        <v>6.4</v>
      </c>
    </row>
    <row r="27" spans="2:10" x14ac:dyDescent="0.25">
      <c r="B27" s="23"/>
      <c r="C27" s="45" t="s">
        <v>26</v>
      </c>
      <c r="D27" s="4" t="s">
        <v>4</v>
      </c>
      <c r="E27" s="7">
        <v>2</v>
      </c>
      <c r="F27" s="21">
        <v>4</v>
      </c>
      <c r="G27" s="13">
        <f t="shared" si="0"/>
        <v>3.92</v>
      </c>
      <c r="H27" s="7">
        <v>52</v>
      </c>
      <c r="I27" s="14">
        <f t="shared" si="1"/>
        <v>1.8815999999999997</v>
      </c>
      <c r="J27" s="10">
        <v>6.1</v>
      </c>
    </row>
    <row r="28" spans="2:10" x14ac:dyDescent="0.25">
      <c r="B28" s="22" t="s">
        <v>27</v>
      </c>
      <c r="C28" s="45" t="s">
        <v>28</v>
      </c>
      <c r="D28" s="4" t="s">
        <v>4</v>
      </c>
      <c r="E28" s="7">
        <v>2</v>
      </c>
      <c r="F28" s="21">
        <v>4</v>
      </c>
      <c r="G28" s="13">
        <f t="shared" si="0"/>
        <v>3.92</v>
      </c>
      <c r="H28" s="7">
        <v>3</v>
      </c>
      <c r="I28" s="14">
        <f t="shared" si="1"/>
        <v>3.8024</v>
      </c>
      <c r="J28" s="10">
        <v>6.1</v>
      </c>
    </row>
    <row r="29" spans="2:10" x14ac:dyDescent="0.25">
      <c r="B29" s="22" t="s">
        <v>29</v>
      </c>
      <c r="C29" s="45" t="s">
        <v>30</v>
      </c>
      <c r="D29" s="4" t="s">
        <v>4</v>
      </c>
      <c r="E29" s="4">
        <v>2</v>
      </c>
      <c r="F29" s="24">
        <v>4</v>
      </c>
      <c r="G29" s="15">
        <f t="shared" si="0"/>
        <v>3.92</v>
      </c>
      <c r="H29" s="5">
        <v>93</v>
      </c>
      <c r="I29" s="16">
        <f t="shared" si="1"/>
        <v>0.27439999999999998</v>
      </c>
      <c r="J29" s="10">
        <v>6.5</v>
      </c>
    </row>
    <row r="30" spans="2:10" x14ac:dyDescent="0.25">
      <c r="B30" s="23"/>
      <c r="C30" s="45" t="s">
        <v>31</v>
      </c>
      <c r="D30" s="4" t="s">
        <v>14</v>
      </c>
      <c r="E30" s="4">
        <v>2</v>
      </c>
      <c r="F30" s="24">
        <v>6.3</v>
      </c>
      <c r="G30" s="15">
        <f t="shared" si="0"/>
        <v>6.1739999999999995</v>
      </c>
      <c r="H30" s="5">
        <v>53</v>
      </c>
      <c r="I30" s="16">
        <f t="shared" si="1"/>
        <v>2.9017799999999996</v>
      </c>
      <c r="J30" s="10">
        <v>6.3</v>
      </c>
    </row>
    <row r="31" spans="2:10" x14ac:dyDescent="0.25">
      <c r="B31" s="23" t="s">
        <v>32</v>
      </c>
      <c r="C31" s="45" t="s">
        <v>33</v>
      </c>
      <c r="D31" s="4" t="s">
        <v>4</v>
      </c>
      <c r="E31" s="4">
        <v>2</v>
      </c>
      <c r="F31" s="24">
        <v>4</v>
      </c>
      <c r="G31" s="15">
        <f t="shared" si="0"/>
        <v>3.92</v>
      </c>
      <c r="H31" s="5">
        <v>75</v>
      </c>
      <c r="I31" s="16">
        <f t="shared" si="1"/>
        <v>0.98</v>
      </c>
      <c r="J31" s="10">
        <v>6.3</v>
      </c>
    </row>
    <row r="32" spans="2:10" x14ac:dyDescent="0.25">
      <c r="B32" s="23"/>
      <c r="C32" s="46" t="s">
        <v>34</v>
      </c>
      <c r="D32" s="47" t="s">
        <v>14</v>
      </c>
      <c r="E32" s="47">
        <v>2</v>
      </c>
      <c r="F32" s="48">
        <v>2.5</v>
      </c>
      <c r="G32" s="49">
        <f t="shared" si="0"/>
        <v>2.4500000000000002</v>
      </c>
      <c r="H32" s="50">
        <v>57</v>
      </c>
      <c r="I32" s="51">
        <f t="shared" si="1"/>
        <v>1.0535000000000001</v>
      </c>
      <c r="J32" s="52">
        <v>6.4</v>
      </c>
    </row>
    <row r="33" spans="2:10" x14ac:dyDescent="0.25">
      <c r="B33" s="23"/>
      <c r="C33" s="45" t="s">
        <v>35</v>
      </c>
      <c r="D33" s="4" t="s">
        <v>4</v>
      </c>
      <c r="E33" s="4">
        <v>2</v>
      </c>
      <c r="F33" s="24">
        <v>4</v>
      </c>
      <c r="G33" s="15">
        <f t="shared" si="0"/>
        <v>3.92</v>
      </c>
      <c r="H33" s="5">
        <v>76</v>
      </c>
      <c r="I33" s="16">
        <f t="shared" si="1"/>
        <v>0.94079999999999986</v>
      </c>
      <c r="J33" s="10">
        <v>6.2</v>
      </c>
    </row>
    <row r="34" spans="2:10" x14ac:dyDescent="0.25">
      <c r="B34" s="22" t="s">
        <v>36</v>
      </c>
      <c r="C34" s="45" t="s">
        <v>79</v>
      </c>
      <c r="D34" s="4" t="s">
        <v>4</v>
      </c>
      <c r="E34" s="4">
        <v>2</v>
      </c>
      <c r="F34" s="24">
        <v>2.5</v>
      </c>
      <c r="G34" s="15">
        <f t="shared" si="0"/>
        <v>2.4500000000000002</v>
      </c>
      <c r="H34" s="5">
        <v>23</v>
      </c>
      <c r="I34" s="16">
        <f t="shared" si="1"/>
        <v>1.8865000000000003</v>
      </c>
      <c r="J34" s="10">
        <v>6.4</v>
      </c>
    </row>
    <row r="35" spans="2:10" x14ac:dyDescent="0.25">
      <c r="B35" s="22" t="s">
        <v>37</v>
      </c>
      <c r="C35" s="45" t="s">
        <v>77</v>
      </c>
      <c r="D35" s="4" t="s">
        <v>4</v>
      </c>
      <c r="E35" s="4">
        <v>2</v>
      </c>
      <c r="F35" s="24">
        <v>4</v>
      </c>
      <c r="G35" s="15">
        <f t="shared" si="0"/>
        <v>3.92</v>
      </c>
      <c r="H35" s="5">
        <v>57</v>
      </c>
      <c r="I35" s="16">
        <f t="shared" si="1"/>
        <v>1.6856</v>
      </c>
      <c r="J35" s="10">
        <v>6.3</v>
      </c>
    </row>
    <row r="36" spans="2:10" x14ac:dyDescent="0.25">
      <c r="B36" s="23"/>
      <c r="C36" s="45" t="s">
        <v>38</v>
      </c>
      <c r="D36" s="4" t="s">
        <v>4</v>
      </c>
      <c r="E36" s="4">
        <v>2</v>
      </c>
      <c r="F36" s="24">
        <v>10</v>
      </c>
      <c r="G36" s="15">
        <f t="shared" si="0"/>
        <v>9.8000000000000007</v>
      </c>
      <c r="H36" s="5">
        <v>43</v>
      </c>
      <c r="I36" s="16">
        <f t="shared" si="1"/>
        <v>5.5860000000000003</v>
      </c>
      <c r="J36" s="10">
        <v>6.3</v>
      </c>
    </row>
    <row r="37" spans="2:10" x14ac:dyDescent="0.25">
      <c r="B37" s="23"/>
      <c r="C37" s="45" t="s">
        <v>39</v>
      </c>
      <c r="D37" s="4" t="s">
        <v>4</v>
      </c>
      <c r="E37" s="4">
        <v>2</v>
      </c>
      <c r="F37" s="24">
        <v>6.3</v>
      </c>
      <c r="G37" s="15">
        <f t="shared" si="0"/>
        <v>6.1739999999999995</v>
      </c>
      <c r="H37" s="5">
        <v>39</v>
      </c>
      <c r="I37" s="16">
        <f t="shared" si="1"/>
        <v>3.7661399999999996</v>
      </c>
      <c r="J37" s="10">
        <v>6.3</v>
      </c>
    </row>
    <row r="38" spans="2:10" x14ac:dyDescent="0.25">
      <c r="B38" s="23"/>
      <c r="C38" s="45" t="s">
        <v>40</v>
      </c>
      <c r="D38" s="4" t="s">
        <v>4</v>
      </c>
      <c r="E38" s="4">
        <v>2</v>
      </c>
      <c r="F38" s="24">
        <v>10</v>
      </c>
      <c r="G38" s="15">
        <f t="shared" si="0"/>
        <v>9.8000000000000007</v>
      </c>
      <c r="H38" s="5">
        <v>62</v>
      </c>
      <c r="I38" s="16">
        <f t="shared" si="1"/>
        <v>3.7240000000000002</v>
      </c>
      <c r="J38" s="10">
        <v>6.2</v>
      </c>
    </row>
    <row r="39" spans="2:10" x14ac:dyDescent="0.25">
      <c r="B39" s="23"/>
      <c r="C39" s="45" t="s">
        <v>41</v>
      </c>
      <c r="D39" s="4" t="s">
        <v>14</v>
      </c>
      <c r="E39" s="4">
        <v>2</v>
      </c>
      <c r="F39" s="24">
        <v>10</v>
      </c>
      <c r="G39" s="15">
        <f t="shared" si="0"/>
        <v>9.8000000000000007</v>
      </c>
      <c r="H39" s="5">
        <v>58</v>
      </c>
      <c r="I39" s="16">
        <f t="shared" si="1"/>
        <v>4.1159999999999997</v>
      </c>
      <c r="J39" s="10">
        <v>6.3</v>
      </c>
    </row>
    <row r="40" spans="2:10" x14ac:dyDescent="0.25">
      <c r="B40" s="23"/>
      <c r="C40" s="45" t="s">
        <v>78</v>
      </c>
      <c r="D40" s="4" t="s">
        <v>4</v>
      </c>
      <c r="E40" s="4">
        <v>2</v>
      </c>
      <c r="F40" s="24">
        <v>4</v>
      </c>
      <c r="G40" s="15">
        <f t="shared" si="0"/>
        <v>3.92</v>
      </c>
      <c r="H40" s="5">
        <v>24</v>
      </c>
      <c r="I40" s="16">
        <f t="shared" si="1"/>
        <v>2.9792000000000001</v>
      </c>
      <c r="J40" s="10">
        <v>6.4</v>
      </c>
    </row>
    <row r="41" spans="2:10" x14ac:dyDescent="0.25">
      <c r="B41" s="22" t="s">
        <v>42</v>
      </c>
      <c r="C41" s="45" t="s">
        <v>43</v>
      </c>
      <c r="D41" s="4" t="s">
        <v>14</v>
      </c>
      <c r="E41" s="4">
        <v>2</v>
      </c>
      <c r="F41" s="24">
        <v>6.3</v>
      </c>
      <c r="G41" s="15">
        <f t="shared" si="0"/>
        <v>6.1739999999999995</v>
      </c>
      <c r="H41" s="5">
        <v>39</v>
      </c>
      <c r="I41" s="16">
        <f t="shared" si="1"/>
        <v>3.7661399999999996</v>
      </c>
      <c r="J41" s="10">
        <v>6.3</v>
      </c>
    </row>
    <row r="42" spans="2:10" x14ac:dyDescent="0.25">
      <c r="B42" s="22" t="s">
        <v>44</v>
      </c>
      <c r="C42" s="45" t="s">
        <v>45</v>
      </c>
      <c r="D42" s="4" t="s">
        <v>4</v>
      </c>
      <c r="E42" s="4">
        <v>2</v>
      </c>
      <c r="F42" s="24">
        <v>4</v>
      </c>
      <c r="G42" s="15">
        <f t="shared" si="0"/>
        <v>3.92</v>
      </c>
      <c r="H42" s="5">
        <v>89</v>
      </c>
      <c r="I42" s="16">
        <f t="shared" si="1"/>
        <v>0.43120000000000003</v>
      </c>
      <c r="J42" s="10">
        <v>6.3</v>
      </c>
    </row>
    <row r="43" spans="2:10" x14ac:dyDescent="0.25">
      <c r="B43" s="23"/>
      <c r="C43" s="45" t="s">
        <v>46</v>
      </c>
      <c r="D43" s="4" t="s">
        <v>14</v>
      </c>
      <c r="E43" s="4">
        <v>2</v>
      </c>
      <c r="F43" s="24">
        <v>6.3</v>
      </c>
      <c r="G43" s="15">
        <f t="shared" si="0"/>
        <v>6.1739999999999995</v>
      </c>
      <c r="H43" s="5">
        <v>44</v>
      </c>
      <c r="I43" s="16">
        <f t="shared" si="1"/>
        <v>3.4574400000000001</v>
      </c>
      <c r="J43" s="10">
        <v>6.2</v>
      </c>
    </row>
    <row r="44" spans="2:10" x14ac:dyDescent="0.25">
      <c r="B44" s="22" t="s">
        <v>47</v>
      </c>
      <c r="C44" s="45" t="s">
        <v>48</v>
      </c>
      <c r="D44" s="4" t="s">
        <v>4</v>
      </c>
      <c r="E44" s="4">
        <v>2</v>
      </c>
      <c r="F44" s="24">
        <v>4</v>
      </c>
      <c r="G44" s="15">
        <f t="shared" si="0"/>
        <v>3.92</v>
      </c>
      <c r="H44" s="5">
        <v>31</v>
      </c>
      <c r="I44" s="16">
        <f t="shared" si="1"/>
        <v>2.7047999999999996</v>
      </c>
      <c r="J44" s="11">
        <v>6.2</v>
      </c>
    </row>
    <row r="45" spans="2:10" x14ac:dyDescent="0.25">
      <c r="B45" s="23" t="s">
        <v>49</v>
      </c>
      <c r="C45" s="45" t="s">
        <v>50</v>
      </c>
      <c r="D45" s="4" t="s">
        <v>4</v>
      </c>
      <c r="E45" s="4">
        <v>2</v>
      </c>
      <c r="F45" s="24">
        <v>4</v>
      </c>
      <c r="G45" s="15">
        <f t="shared" si="0"/>
        <v>3.92</v>
      </c>
      <c r="H45" s="5">
        <v>46</v>
      </c>
      <c r="I45" s="16">
        <f t="shared" si="1"/>
        <v>2.1168</v>
      </c>
      <c r="J45" s="10">
        <v>6.3</v>
      </c>
    </row>
    <row r="46" spans="2:10" x14ac:dyDescent="0.25">
      <c r="B46" s="22" t="s">
        <v>51</v>
      </c>
      <c r="C46" s="45" t="s">
        <v>52</v>
      </c>
      <c r="D46" s="4" t="s">
        <v>4</v>
      </c>
      <c r="E46" s="4">
        <v>2</v>
      </c>
      <c r="F46" s="24">
        <v>4</v>
      </c>
      <c r="G46" s="15">
        <f t="shared" si="0"/>
        <v>3.92</v>
      </c>
      <c r="H46" s="5">
        <v>35</v>
      </c>
      <c r="I46" s="16">
        <f t="shared" si="1"/>
        <v>2.548</v>
      </c>
      <c r="J46" s="10">
        <v>6.2</v>
      </c>
    </row>
    <row r="47" spans="2:10" x14ac:dyDescent="0.25">
      <c r="B47" s="23"/>
      <c r="C47" s="45" t="s">
        <v>53</v>
      </c>
      <c r="D47" s="4" t="s">
        <v>4</v>
      </c>
      <c r="E47" s="4">
        <v>2</v>
      </c>
      <c r="F47" s="24">
        <v>2.5</v>
      </c>
      <c r="G47" s="15">
        <f t="shared" si="0"/>
        <v>2.4500000000000002</v>
      </c>
      <c r="H47" s="5">
        <v>6</v>
      </c>
      <c r="I47" s="16">
        <f t="shared" si="1"/>
        <v>2.3029999999999999</v>
      </c>
      <c r="J47" s="11">
        <v>6.4</v>
      </c>
    </row>
    <row r="48" spans="2:10" x14ac:dyDescent="0.25">
      <c r="B48" s="23" t="s">
        <v>2</v>
      </c>
      <c r="C48" s="45" t="s">
        <v>54</v>
      </c>
      <c r="D48" s="4" t="s">
        <v>4</v>
      </c>
      <c r="E48" s="4">
        <v>2</v>
      </c>
      <c r="F48" s="24">
        <v>2.5</v>
      </c>
      <c r="G48" s="15">
        <f t="shared" si="0"/>
        <v>2.4500000000000002</v>
      </c>
      <c r="H48" s="5">
        <v>28</v>
      </c>
      <c r="I48" s="16">
        <f t="shared" si="1"/>
        <v>1.7640000000000002</v>
      </c>
      <c r="J48" s="10">
        <v>6.3</v>
      </c>
    </row>
    <row r="49" spans="2:10" x14ac:dyDescent="0.25">
      <c r="B49" s="23"/>
      <c r="C49" s="45" t="s">
        <v>55</v>
      </c>
      <c r="D49" s="4" t="s">
        <v>4</v>
      </c>
      <c r="E49" s="4">
        <v>2</v>
      </c>
      <c r="F49" s="24">
        <v>2.5</v>
      </c>
      <c r="G49" s="15">
        <f t="shared" si="0"/>
        <v>2.4500000000000002</v>
      </c>
      <c r="H49" s="5">
        <v>23</v>
      </c>
      <c r="I49" s="16">
        <f t="shared" si="1"/>
        <v>1.8865000000000003</v>
      </c>
      <c r="J49" s="10">
        <v>6.2</v>
      </c>
    </row>
    <row r="50" spans="2:10" x14ac:dyDescent="0.25">
      <c r="B50" s="23"/>
      <c r="C50" s="45" t="s">
        <v>56</v>
      </c>
      <c r="D50" s="4" t="s">
        <v>4</v>
      </c>
      <c r="E50" s="4">
        <v>2</v>
      </c>
      <c r="F50" s="24">
        <v>2.5</v>
      </c>
      <c r="G50" s="15">
        <f t="shared" si="0"/>
        <v>2.4500000000000002</v>
      </c>
      <c r="H50" s="5">
        <v>57</v>
      </c>
      <c r="I50" s="16">
        <f t="shared" si="1"/>
        <v>1.0535000000000001</v>
      </c>
      <c r="J50" s="11">
        <v>6.2</v>
      </c>
    </row>
    <row r="51" spans="2:10" x14ac:dyDescent="0.25">
      <c r="B51" s="23"/>
      <c r="C51" s="45" t="s">
        <v>57</v>
      </c>
      <c r="D51" s="4" t="s">
        <v>14</v>
      </c>
      <c r="E51" s="4">
        <v>2</v>
      </c>
      <c r="F51" s="24">
        <v>10</v>
      </c>
      <c r="G51" s="15">
        <f t="shared" si="0"/>
        <v>9.8000000000000007</v>
      </c>
      <c r="H51" s="5">
        <v>39</v>
      </c>
      <c r="I51" s="16">
        <f t="shared" si="1"/>
        <v>5.9779999999999998</v>
      </c>
      <c r="J51" s="10">
        <v>6.4</v>
      </c>
    </row>
    <row r="52" spans="2:10" x14ac:dyDescent="0.25">
      <c r="B52" s="23"/>
      <c r="C52" s="45" t="s">
        <v>58</v>
      </c>
      <c r="D52" s="4" t="s">
        <v>4</v>
      </c>
      <c r="E52" s="4">
        <v>2</v>
      </c>
      <c r="F52" s="24">
        <v>4</v>
      </c>
      <c r="G52" s="15">
        <f t="shared" si="0"/>
        <v>3.92</v>
      </c>
      <c r="H52" s="5">
        <v>86</v>
      </c>
      <c r="I52" s="16">
        <f t="shared" si="1"/>
        <v>0.54879999999999995</v>
      </c>
      <c r="J52" s="10">
        <v>6.3</v>
      </c>
    </row>
    <row r="53" spans="2:10" x14ac:dyDescent="0.25">
      <c r="B53" s="23"/>
      <c r="C53" s="45" t="s">
        <v>59</v>
      </c>
      <c r="D53" s="4" t="s">
        <v>14</v>
      </c>
      <c r="E53" s="4">
        <v>2</v>
      </c>
      <c r="F53" s="24">
        <v>4</v>
      </c>
      <c r="G53" s="15">
        <f t="shared" si="0"/>
        <v>3.92</v>
      </c>
      <c r="H53" s="5">
        <v>52</v>
      </c>
      <c r="I53" s="16">
        <f t="shared" si="1"/>
        <v>1.8815999999999997</v>
      </c>
      <c r="J53" s="10">
        <v>6.4</v>
      </c>
    </row>
    <row r="54" spans="2:10" x14ac:dyDescent="0.25">
      <c r="B54" s="23"/>
      <c r="C54" s="45" t="s">
        <v>60</v>
      </c>
      <c r="D54" s="4" t="s">
        <v>14</v>
      </c>
      <c r="E54" s="4">
        <v>2</v>
      </c>
      <c r="F54" s="24">
        <v>2.5</v>
      </c>
      <c r="G54" s="15">
        <f t="shared" si="0"/>
        <v>2.4500000000000002</v>
      </c>
      <c r="H54" s="5">
        <v>83</v>
      </c>
      <c r="I54" s="16">
        <f t="shared" si="1"/>
        <v>0.41650000000000009</v>
      </c>
      <c r="J54" s="11">
        <v>6.3</v>
      </c>
    </row>
    <row r="55" spans="2:10" x14ac:dyDescent="0.25">
      <c r="B55" s="23"/>
      <c r="C55" s="45" t="s">
        <v>61</v>
      </c>
      <c r="D55" s="4" t="s">
        <v>4</v>
      </c>
      <c r="E55" s="4">
        <v>2</v>
      </c>
      <c r="F55" s="24">
        <v>4</v>
      </c>
      <c r="G55" s="15">
        <f t="shared" si="0"/>
        <v>3.92</v>
      </c>
      <c r="H55" s="5">
        <v>28</v>
      </c>
      <c r="I55" s="16">
        <f t="shared" si="1"/>
        <v>2.8224</v>
      </c>
      <c r="J55" s="11">
        <v>6.4</v>
      </c>
    </row>
    <row r="56" spans="2:10" x14ac:dyDescent="0.25">
      <c r="B56" s="23"/>
      <c r="C56" s="45" t="s">
        <v>62</v>
      </c>
      <c r="D56" s="4" t="s">
        <v>14</v>
      </c>
      <c r="E56" s="4">
        <v>2</v>
      </c>
      <c r="F56" s="24">
        <v>10</v>
      </c>
      <c r="G56" s="15">
        <f t="shared" si="0"/>
        <v>9.8000000000000007</v>
      </c>
      <c r="H56" s="5">
        <v>46</v>
      </c>
      <c r="I56" s="16">
        <f t="shared" si="1"/>
        <v>5.2920000000000007</v>
      </c>
      <c r="J56" s="11">
        <v>6.4</v>
      </c>
    </row>
    <row r="57" spans="2:10" x14ac:dyDescent="0.25">
      <c r="B57" s="23"/>
      <c r="C57" s="45" t="s">
        <v>63</v>
      </c>
      <c r="D57" s="4" t="s">
        <v>14</v>
      </c>
      <c r="E57" s="4">
        <v>2</v>
      </c>
      <c r="F57" s="24">
        <v>4</v>
      </c>
      <c r="G57" s="15">
        <f t="shared" si="0"/>
        <v>3.92</v>
      </c>
      <c r="H57" s="5">
        <v>81</v>
      </c>
      <c r="I57" s="16">
        <f t="shared" si="1"/>
        <v>0.74480000000000013</v>
      </c>
      <c r="J57" s="11">
        <v>6.3</v>
      </c>
    </row>
    <row r="58" spans="2:10" x14ac:dyDescent="0.25">
      <c r="B58" s="23"/>
      <c r="C58" s="45" t="s">
        <v>64</v>
      </c>
      <c r="D58" s="4" t="s">
        <v>14</v>
      </c>
      <c r="E58" s="4">
        <v>2</v>
      </c>
      <c r="F58" s="24">
        <v>4</v>
      </c>
      <c r="G58" s="15">
        <f t="shared" si="0"/>
        <v>3.92</v>
      </c>
      <c r="H58" s="5">
        <v>26</v>
      </c>
      <c r="I58" s="16">
        <f t="shared" si="1"/>
        <v>2.9007999999999998</v>
      </c>
      <c r="J58" s="10">
        <v>6.3</v>
      </c>
    </row>
    <row r="59" spans="2:10" x14ac:dyDescent="0.25">
      <c r="B59" s="23"/>
      <c r="C59" s="45" t="s">
        <v>65</v>
      </c>
      <c r="D59" s="4" t="s">
        <v>14</v>
      </c>
      <c r="E59" s="4">
        <v>2</v>
      </c>
      <c r="F59" s="24">
        <v>6.3</v>
      </c>
      <c r="G59" s="15">
        <f t="shared" si="0"/>
        <v>6.1739999999999995</v>
      </c>
      <c r="H59" s="5">
        <v>43</v>
      </c>
      <c r="I59" s="16">
        <f t="shared" si="1"/>
        <v>3.51918</v>
      </c>
      <c r="J59" s="10">
        <v>6.4</v>
      </c>
    </row>
    <row r="60" spans="2:10" x14ac:dyDescent="0.25">
      <c r="B60" s="23"/>
      <c r="C60" s="45" t="s">
        <v>66</v>
      </c>
      <c r="D60" s="4" t="s">
        <v>4</v>
      </c>
      <c r="E60" s="4">
        <v>2</v>
      </c>
      <c r="F60" s="24">
        <v>6.3</v>
      </c>
      <c r="G60" s="15">
        <f t="shared" si="0"/>
        <v>6.1739999999999995</v>
      </c>
      <c r="H60" s="5">
        <v>61</v>
      </c>
      <c r="I60" s="16">
        <f t="shared" si="1"/>
        <v>2.4078599999999999</v>
      </c>
      <c r="J60" s="10">
        <v>6.3</v>
      </c>
    </row>
    <row r="61" spans="2:10" ht="15.75" thickBot="1" x14ac:dyDescent="0.3">
      <c r="B61" s="25"/>
      <c r="C61" s="26" t="s">
        <v>67</v>
      </c>
      <c r="D61" s="27" t="s">
        <v>4</v>
      </c>
      <c r="E61" s="27">
        <v>2</v>
      </c>
      <c r="F61" s="28">
        <v>4</v>
      </c>
      <c r="G61" s="17">
        <f t="shared" si="0"/>
        <v>3.92</v>
      </c>
      <c r="H61" s="18">
        <v>52</v>
      </c>
      <c r="I61" s="19">
        <f t="shared" si="1"/>
        <v>1.8815999999999997</v>
      </c>
      <c r="J61" s="12">
        <v>6.2</v>
      </c>
    </row>
  </sheetData>
  <mergeCells count="4">
    <mergeCell ref="B1:J1"/>
    <mergeCell ref="B2:J2"/>
    <mergeCell ref="G3:I3"/>
    <mergeCell ref="G4:I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1"/>
  <sheetViews>
    <sheetView topLeftCell="A56" zoomScale="126" zoomScaleNormal="126" workbookViewId="0">
      <selection activeCell="H65" sqref="H65"/>
    </sheetView>
  </sheetViews>
  <sheetFormatPr defaultRowHeight="15" outlineLevelCol="1" x14ac:dyDescent="0.25"/>
  <cols>
    <col min="1" max="1" width="1.85546875" customWidth="1"/>
    <col min="2" max="2" width="21.140625" style="1" customWidth="1" outlineLevel="1"/>
    <col min="3" max="3" width="17.7109375" style="1" customWidth="1"/>
    <col min="4" max="4" width="9.140625" style="1"/>
    <col min="5" max="5" width="7.7109375" style="1" customWidth="1" outlineLevel="1"/>
    <col min="6" max="6" width="13.5703125" style="1" customWidth="1" outlineLevel="1"/>
    <col min="7" max="7" width="13.140625" style="3" customWidth="1" outlineLevel="1"/>
    <col min="8" max="8" width="11.140625" style="2" customWidth="1" outlineLevel="1"/>
    <col min="9" max="9" width="13.5703125" style="3" customWidth="1" outlineLevel="1"/>
    <col min="10" max="10" width="16.140625" style="3" customWidth="1" outlineLevel="1"/>
  </cols>
  <sheetData>
    <row r="1" spans="2:11" ht="15.75" x14ac:dyDescent="0.25">
      <c r="B1" s="64" t="s">
        <v>80</v>
      </c>
      <c r="C1" s="64"/>
      <c r="D1" s="64"/>
      <c r="E1" s="64"/>
      <c r="F1" s="64"/>
      <c r="G1" s="64"/>
      <c r="H1" s="64"/>
      <c r="I1" s="64"/>
      <c r="J1" s="64"/>
    </row>
    <row r="2" spans="2:11" ht="16.5" thickBot="1" x14ac:dyDescent="0.3">
      <c r="B2" s="65" t="s">
        <v>84</v>
      </c>
      <c r="C2" s="65"/>
      <c r="D2" s="65"/>
      <c r="E2" s="65"/>
      <c r="F2" s="65"/>
      <c r="G2" s="65"/>
      <c r="H2" s="65"/>
      <c r="I2" s="65"/>
      <c r="J2" s="65"/>
    </row>
    <row r="3" spans="2:11" ht="16.5" thickBot="1" x14ac:dyDescent="0.3">
      <c r="B3" s="56"/>
      <c r="C3" s="56"/>
      <c r="D3" s="56"/>
      <c r="E3" s="56"/>
      <c r="F3" s="56"/>
      <c r="G3" s="66" t="s">
        <v>85</v>
      </c>
      <c r="H3" s="67"/>
      <c r="I3" s="68"/>
      <c r="J3" s="9" t="s">
        <v>83</v>
      </c>
    </row>
    <row r="4" spans="2:11" ht="16.5" thickBot="1" x14ac:dyDescent="0.3">
      <c r="B4" s="57"/>
      <c r="C4" s="58"/>
      <c r="D4" s="58"/>
      <c r="E4" s="58"/>
      <c r="F4" s="58"/>
      <c r="G4" s="69" t="s">
        <v>75</v>
      </c>
      <c r="H4" s="70"/>
      <c r="I4" s="71"/>
      <c r="J4" s="8" t="s">
        <v>76</v>
      </c>
    </row>
    <row r="5" spans="2:11" ht="40.5" thickBot="1" x14ac:dyDescent="0.3">
      <c r="B5" s="38" t="s">
        <v>71</v>
      </c>
      <c r="C5" s="39" t="s">
        <v>70</v>
      </c>
      <c r="D5" s="40" t="s">
        <v>0</v>
      </c>
      <c r="E5" s="39" t="s">
        <v>1</v>
      </c>
      <c r="F5" s="41" t="s">
        <v>68</v>
      </c>
      <c r="G5" s="42" t="s">
        <v>69</v>
      </c>
      <c r="H5" s="39" t="s">
        <v>73</v>
      </c>
      <c r="I5" s="43" t="s">
        <v>72</v>
      </c>
      <c r="J5" s="44" t="s">
        <v>74</v>
      </c>
    </row>
    <row r="6" spans="2:11" x14ac:dyDescent="0.25">
      <c r="B6" s="29" t="s">
        <v>2</v>
      </c>
      <c r="C6" s="30" t="s">
        <v>3</v>
      </c>
      <c r="D6" s="31" t="s">
        <v>4</v>
      </c>
      <c r="E6" s="32">
        <v>1</v>
      </c>
      <c r="F6" s="33">
        <v>4</v>
      </c>
      <c r="G6" s="34">
        <f>F6*0.98</f>
        <v>3.92</v>
      </c>
      <c r="H6" s="35">
        <v>53</v>
      </c>
      <c r="I6" s="36">
        <f>G6-G6*H6/100</f>
        <v>1.8424</v>
      </c>
      <c r="J6" s="37">
        <v>6.3</v>
      </c>
    </row>
    <row r="7" spans="2:11" x14ac:dyDescent="0.25">
      <c r="B7" s="20"/>
      <c r="C7" s="45" t="s">
        <v>5</v>
      </c>
      <c r="D7" s="4" t="s">
        <v>4</v>
      </c>
      <c r="E7" s="5">
        <v>1</v>
      </c>
      <c r="F7" s="21">
        <v>6.3</v>
      </c>
      <c r="G7" s="13">
        <f t="shared" ref="G7:G61" si="0">F7*0.98</f>
        <v>6.1739999999999995</v>
      </c>
      <c r="H7" s="7">
        <v>77</v>
      </c>
      <c r="I7" s="14">
        <f t="shared" ref="I7:I61" si="1">G7-G7*H7/100</f>
        <v>1.4200200000000001</v>
      </c>
      <c r="J7" s="10">
        <v>6.3</v>
      </c>
    </row>
    <row r="8" spans="2:11" x14ac:dyDescent="0.25">
      <c r="B8" s="20"/>
      <c r="C8" s="45" t="s">
        <v>6</v>
      </c>
      <c r="D8" s="4" t="s">
        <v>4</v>
      </c>
      <c r="E8" s="6">
        <v>1</v>
      </c>
      <c r="F8" s="21">
        <v>4</v>
      </c>
      <c r="G8" s="13">
        <f t="shared" si="0"/>
        <v>3.92</v>
      </c>
      <c r="H8" s="7">
        <v>31</v>
      </c>
      <c r="I8" s="14">
        <f t="shared" si="1"/>
        <v>2.7047999999999996</v>
      </c>
      <c r="J8" s="10">
        <v>6.2</v>
      </c>
    </row>
    <row r="9" spans="2:11" x14ac:dyDescent="0.25">
      <c r="B9" s="20"/>
      <c r="C9" s="45" t="s">
        <v>7</v>
      </c>
      <c r="D9" s="4" t="s">
        <v>4</v>
      </c>
      <c r="E9" s="6">
        <v>2</v>
      </c>
      <c r="F9" s="21">
        <v>4</v>
      </c>
      <c r="G9" s="13">
        <f t="shared" si="0"/>
        <v>3.92</v>
      </c>
      <c r="H9" s="7">
        <v>95</v>
      </c>
      <c r="I9" s="14">
        <f>G9-G9*H9/100</f>
        <v>0.19600000000000017</v>
      </c>
      <c r="J9" s="10">
        <v>6.3</v>
      </c>
    </row>
    <row r="10" spans="2:11" x14ac:dyDescent="0.25">
      <c r="B10" s="20"/>
      <c r="C10" s="45" t="s">
        <v>8</v>
      </c>
      <c r="D10" s="4" t="s">
        <v>4</v>
      </c>
      <c r="E10" s="6">
        <v>1</v>
      </c>
      <c r="F10" s="21">
        <v>4</v>
      </c>
      <c r="G10" s="13">
        <f t="shared" si="0"/>
        <v>3.92</v>
      </c>
      <c r="H10" s="7">
        <v>48</v>
      </c>
      <c r="I10" s="14">
        <f t="shared" si="1"/>
        <v>2.0384000000000002</v>
      </c>
      <c r="J10" s="10">
        <v>6.3</v>
      </c>
    </row>
    <row r="11" spans="2:11" x14ac:dyDescent="0.25">
      <c r="B11" s="20"/>
      <c r="C11" s="45" t="s">
        <v>9</v>
      </c>
      <c r="D11" s="4" t="s">
        <v>4</v>
      </c>
      <c r="E11" s="6">
        <v>2</v>
      </c>
      <c r="F11" s="21">
        <v>4</v>
      </c>
      <c r="G11" s="13">
        <f t="shared" si="0"/>
        <v>3.92</v>
      </c>
      <c r="H11" s="7">
        <v>83</v>
      </c>
      <c r="I11" s="14">
        <f t="shared" si="1"/>
        <v>0.66639999999999988</v>
      </c>
      <c r="J11" s="10">
        <v>6.4</v>
      </c>
    </row>
    <row r="12" spans="2:11" x14ac:dyDescent="0.25">
      <c r="B12" s="20"/>
      <c r="C12" s="45" t="s">
        <v>10</v>
      </c>
      <c r="D12" s="4" t="s">
        <v>4</v>
      </c>
      <c r="E12" s="5">
        <v>2</v>
      </c>
      <c r="F12" s="21">
        <v>4</v>
      </c>
      <c r="G12" s="13">
        <f t="shared" si="0"/>
        <v>3.92</v>
      </c>
      <c r="H12" s="7">
        <v>81</v>
      </c>
      <c r="I12" s="14">
        <f t="shared" si="1"/>
        <v>0.74480000000000013</v>
      </c>
      <c r="J12" s="10">
        <v>6.2</v>
      </c>
    </row>
    <row r="13" spans="2:11" x14ac:dyDescent="0.25">
      <c r="B13" s="20"/>
      <c r="C13" s="45" t="s">
        <v>11</v>
      </c>
      <c r="D13" s="4" t="s">
        <v>4</v>
      </c>
      <c r="E13" s="6">
        <v>2</v>
      </c>
      <c r="F13" s="21">
        <v>6.3</v>
      </c>
      <c r="G13" s="13">
        <f t="shared" si="0"/>
        <v>6.1739999999999995</v>
      </c>
      <c r="H13" s="7">
        <v>75</v>
      </c>
      <c r="I13" s="14">
        <f t="shared" si="1"/>
        <v>1.5434999999999999</v>
      </c>
      <c r="J13" s="10">
        <v>6.1</v>
      </c>
    </row>
    <row r="14" spans="2:11" x14ac:dyDescent="0.25">
      <c r="B14" s="20"/>
      <c r="C14" s="45" t="s">
        <v>12</v>
      </c>
      <c r="D14" s="4" t="s">
        <v>4</v>
      </c>
      <c r="E14" s="5">
        <v>2</v>
      </c>
      <c r="F14" s="21">
        <v>4</v>
      </c>
      <c r="G14" s="13">
        <f t="shared" si="0"/>
        <v>3.92</v>
      </c>
      <c r="H14" s="7">
        <v>78</v>
      </c>
      <c r="I14" s="14">
        <f t="shared" si="1"/>
        <v>0.86240000000000006</v>
      </c>
      <c r="J14" s="10">
        <v>6.3</v>
      </c>
      <c r="K14" s="7"/>
    </row>
    <row r="15" spans="2:11" x14ac:dyDescent="0.25">
      <c r="B15" s="20"/>
      <c r="C15" s="45" t="s">
        <v>13</v>
      </c>
      <c r="D15" s="6" t="s">
        <v>14</v>
      </c>
      <c r="E15" s="6">
        <v>2</v>
      </c>
      <c r="F15" s="21">
        <v>6.3</v>
      </c>
      <c r="G15" s="13">
        <f t="shared" si="0"/>
        <v>6.1739999999999995</v>
      </c>
      <c r="H15" s="7">
        <v>53</v>
      </c>
      <c r="I15" s="14">
        <f t="shared" si="1"/>
        <v>2.9017799999999996</v>
      </c>
      <c r="J15" s="10">
        <v>6.3</v>
      </c>
    </row>
    <row r="16" spans="2:11" x14ac:dyDescent="0.25">
      <c r="B16" s="20"/>
      <c r="C16" s="45" t="s">
        <v>15</v>
      </c>
      <c r="D16" s="5" t="s">
        <v>4</v>
      </c>
      <c r="E16" s="5">
        <v>2</v>
      </c>
      <c r="F16" s="21">
        <v>4</v>
      </c>
      <c r="G16" s="13">
        <f t="shared" si="0"/>
        <v>3.92</v>
      </c>
      <c r="H16" s="7">
        <v>138</v>
      </c>
      <c r="I16" s="14">
        <f t="shared" si="1"/>
        <v>-1.4896000000000003</v>
      </c>
      <c r="J16" s="10">
        <v>6.3</v>
      </c>
    </row>
    <row r="17" spans="2:10" x14ac:dyDescent="0.25">
      <c r="B17" s="22" t="s">
        <v>2</v>
      </c>
      <c r="C17" s="45" t="s">
        <v>16</v>
      </c>
      <c r="D17" s="4" t="s">
        <v>4</v>
      </c>
      <c r="E17" s="7">
        <v>2</v>
      </c>
      <c r="F17" s="21">
        <v>6.3</v>
      </c>
      <c r="G17" s="13">
        <f t="shared" si="0"/>
        <v>6.1739999999999995</v>
      </c>
      <c r="H17" s="7">
        <v>49</v>
      </c>
      <c r="I17" s="14">
        <f t="shared" si="1"/>
        <v>3.1487400000000001</v>
      </c>
      <c r="J17" s="10">
        <v>6.2</v>
      </c>
    </row>
    <row r="18" spans="2:10" x14ac:dyDescent="0.25">
      <c r="B18" s="23"/>
      <c r="C18" s="45" t="s">
        <v>17</v>
      </c>
      <c r="D18" s="4" t="s">
        <v>4</v>
      </c>
      <c r="E18" s="7">
        <v>2</v>
      </c>
      <c r="F18" s="21">
        <v>4</v>
      </c>
      <c r="G18" s="13">
        <f t="shared" si="0"/>
        <v>3.92</v>
      </c>
      <c r="H18" s="7">
        <v>89</v>
      </c>
      <c r="I18" s="14">
        <f t="shared" si="1"/>
        <v>0.43120000000000003</v>
      </c>
      <c r="J18" s="10">
        <v>6.4</v>
      </c>
    </row>
    <row r="19" spans="2:10" x14ac:dyDescent="0.25">
      <c r="B19" s="23"/>
      <c r="C19" s="45" t="s">
        <v>18</v>
      </c>
      <c r="D19" s="4" t="s">
        <v>14</v>
      </c>
      <c r="E19" s="7">
        <v>2</v>
      </c>
      <c r="F19" s="21">
        <v>4</v>
      </c>
      <c r="G19" s="13">
        <f t="shared" si="0"/>
        <v>3.92</v>
      </c>
      <c r="H19" s="7">
        <v>69</v>
      </c>
      <c r="I19" s="14">
        <f t="shared" si="1"/>
        <v>1.2151999999999998</v>
      </c>
      <c r="J19" s="10">
        <v>6.3</v>
      </c>
    </row>
    <row r="20" spans="2:10" x14ac:dyDescent="0.25">
      <c r="B20" s="23"/>
      <c r="C20" s="45" t="s">
        <v>19</v>
      </c>
      <c r="D20" s="4" t="s">
        <v>4</v>
      </c>
      <c r="E20" s="7">
        <v>2</v>
      </c>
      <c r="F20" s="21">
        <v>4</v>
      </c>
      <c r="G20" s="13">
        <f t="shared" si="0"/>
        <v>3.92</v>
      </c>
      <c r="H20" s="7">
        <v>48</v>
      </c>
      <c r="I20" s="14">
        <f t="shared" si="1"/>
        <v>2.0384000000000002</v>
      </c>
      <c r="J20" s="10">
        <v>6.4</v>
      </c>
    </row>
    <row r="21" spans="2:10" x14ac:dyDescent="0.25">
      <c r="B21" s="23"/>
      <c r="C21" s="45" t="s">
        <v>20</v>
      </c>
      <c r="D21" s="4" t="s">
        <v>4</v>
      </c>
      <c r="E21" s="7">
        <v>2</v>
      </c>
      <c r="F21" s="21">
        <v>4</v>
      </c>
      <c r="G21" s="13">
        <f t="shared" si="0"/>
        <v>3.92</v>
      </c>
      <c r="H21" s="7">
        <v>115</v>
      </c>
      <c r="I21" s="14">
        <f t="shared" si="1"/>
        <v>-0.58800000000000008</v>
      </c>
      <c r="J21" s="10">
        <v>6.3</v>
      </c>
    </row>
    <row r="22" spans="2:10" x14ac:dyDescent="0.25">
      <c r="B22" s="23"/>
      <c r="C22" s="45" t="s">
        <v>21</v>
      </c>
      <c r="D22" s="4" t="s">
        <v>4</v>
      </c>
      <c r="E22" s="7">
        <v>2</v>
      </c>
      <c r="F22" s="21">
        <v>4</v>
      </c>
      <c r="G22" s="13">
        <f t="shared" si="0"/>
        <v>3.92</v>
      </c>
      <c r="H22" s="7">
        <v>56</v>
      </c>
      <c r="I22" s="14">
        <f t="shared" si="1"/>
        <v>1.7248000000000001</v>
      </c>
      <c r="J22" s="10">
        <v>6.4</v>
      </c>
    </row>
    <row r="23" spans="2:10" x14ac:dyDescent="0.25">
      <c r="B23" s="23"/>
      <c r="C23" s="45" t="s">
        <v>22</v>
      </c>
      <c r="D23" s="4" t="s">
        <v>4</v>
      </c>
      <c r="E23" s="7">
        <v>2</v>
      </c>
      <c r="F23" s="21">
        <v>4</v>
      </c>
      <c r="G23" s="13">
        <f t="shared" si="0"/>
        <v>3.92</v>
      </c>
      <c r="H23" s="7">
        <v>75</v>
      </c>
      <c r="I23" s="14">
        <f t="shared" si="1"/>
        <v>0.98</v>
      </c>
      <c r="J23" s="10">
        <v>6.4</v>
      </c>
    </row>
    <row r="24" spans="2:10" x14ac:dyDescent="0.25">
      <c r="B24" s="23"/>
      <c r="C24" s="45" t="s">
        <v>23</v>
      </c>
      <c r="D24" s="4" t="s">
        <v>4</v>
      </c>
      <c r="E24" s="7">
        <v>1</v>
      </c>
      <c r="F24" s="21">
        <v>4</v>
      </c>
      <c r="G24" s="13">
        <f t="shared" si="0"/>
        <v>3.92</v>
      </c>
      <c r="H24" s="7">
        <v>55</v>
      </c>
      <c r="I24" s="14">
        <f t="shared" si="1"/>
        <v>1.7639999999999998</v>
      </c>
      <c r="J24" s="10">
        <v>6.4</v>
      </c>
    </row>
    <row r="25" spans="2:10" x14ac:dyDescent="0.25">
      <c r="B25" s="23"/>
      <c r="C25" s="45" t="s">
        <v>24</v>
      </c>
      <c r="D25" s="4" t="s">
        <v>4</v>
      </c>
      <c r="E25" s="7">
        <v>1</v>
      </c>
      <c r="F25" s="21">
        <v>4</v>
      </c>
      <c r="G25" s="13">
        <f t="shared" si="0"/>
        <v>3.92</v>
      </c>
      <c r="H25" s="7">
        <v>31</v>
      </c>
      <c r="I25" s="14">
        <f t="shared" si="1"/>
        <v>2.7047999999999996</v>
      </c>
      <c r="J25" s="10">
        <v>6.3</v>
      </c>
    </row>
    <row r="26" spans="2:10" x14ac:dyDescent="0.25">
      <c r="B26" s="23"/>
      <c r="C26" s="45" t="s">
        <v>25</v>
      </c>
      <c r="D26" s="4" t="s">
        <v>4</v>
      </c>
      <c r="E26" s="7">
        <v>2</v>
      </c>
      <c r="F26" s="21">
        <v>4</v>
      </c>
      <c r="G26" s="13">
        <f t="shared" si="0"/>
        <v>3.92</v>
      </c>
      <c r="H26" s="7">
        <v>50</v>
      </c>
      <c r="I26" s="14">
        <f t="shared" si="1"/>
        <v>1.96</v>
      </c>
      <c r="J26" s="10">
        <v>6.4</v>
      </c>
    </row>
    <row r="27" spans="2:10" x14ac:dyDescent="0.25">
      <c r="B27" s="23"/>
      <c r="C27" s="45" t="s">
        <v>26</v>
      </c>
      <c r="D27" s="4" t="s">
        <v>4</v>
      </c>
      <c r="E27" s="7">
        <v>2</v>
      </c>
      <c r="F27" s="21">
        <v>4</v>
      </c>
      <c r="G27" s="13">
        <f t="shared" si="0"/>
        <v>3.92</v>
      </c>
      <c r="H27" s="7">
        <v>48</v>
      </c>
      <c r="I27" s="14">
        <f t="shared" si="1"/>
        <v>2.0384000000000002</v>
      </c>
      <c r="J27" s="10">
        <v>6.1</v>
      </c>
    </row>
    <row r="28" spans="2:10" x14ac:dyDescent="0.25">
      <c r="B28" s="22" t="s">
        <v>27</v>
      </c>
      <c r="C28" s="45" t="s">
        <v>28</v>
      </c>
      <c r="D28" s="4" t="s">
        <v>4</v>
      </c>
      <c r="E28" s="7">
        <v>2</v>
      </c>
      <c r="F28" s="21">
        <v>4</v>
      </c>
      <c r="G28" s="13">
        <f t="shared" si="0"/>
        <v>3.92</v>
      </c>
      <c r="H28" s="7">
        <v>3</v>
      </c>
      <c r="I28" s="14">
        <f t="shared" si="1"/>
        <v>3.8024</v>
      </c>
      <c r="J28" s="10">
        <v>6.1</v>
      </c>
    </row>
    <row r="29" spans="2:10" x14ac:dyDescent="0.25">
      <c r="B29" s="22" t="s">
        <v>29</v>
      </c>
      <c r="C29" s="45" t="s">
        <v>30</v>
      </c>
      <c r="D29" s="4" t="s">
        <v>4</v>
      </c>
      <c r="E29" s="4">
        <v>2</v>
      </c>
      <c r="F29" s="24">
        <v>4</v>
      </c>
      <c r="G29" s="15">
        <f t="shared" si="0"/>
        <v>3.92</v>
      </c>
      <c r="H29" s="5">
        <v>87</v>
      </c>
      <c r="I29" s="16">
        <f t="shared" si="1"/>
        <v>0.50959999999999983</v>
      </c>
      <c r="J29" s="10">
        <v>6.5</v>
      </c>
    </row>
    <row r="30" spans="2:10" x14ac:dyDescent="0.25">
      <c r="B30" s="23"/>
      <c r="C30" s="45" t="s">
        <v>31</v>
      </c>
      <c r="D30" s="4" t="s">
        <v>14</v>
      </c>
      <c r="E30" s="4">
        <v>2</v>
      </c>
      <c r="F30" s="24">
        <v>6.3</v>
      </c>
      <c r="G30" s="15">
        <f t="shared" si="0"/>
        <v>6.1739999999999995</v>
      </c>
      <c r="H30" s="5">
        <v>47</v>
      </c>
      <c r="I30" s="16">
        <f t="shared" si="1"/>
        <v>3.2722199999999995</v>
      </c>
      <c r="J30" s="10">
        <v>6.3</v>
      </c>
    </row>
    <row r="31" spans="2:10" x14ac:dyDescent="0.25">
      <c r="B31" s="23" t="s">
        <v>32</v>
      </c>
      <c r="C31" s="45" t="s">
        <v>33</v>
      </c>
      <c r="D31" s="4" t="s">
        <v>4</v>
      </c>
      <c r="E31" s="4">
        <v>2</v>
      </c>
      <c r="F31" s="24">
        <v>4</v>
      </c>
      <c r="G31" s="15">
        <f t="shared" si="0"/>
        <v>3.92</v>
      </c>
      <c r="H31" s="5">
        <v>66</v>
      </c>
      <c r="I31" s="16">
        <f t="shared" si="1"/>
        <v>1.3328000000000002</v>
      </c>
      <c r="J31" s="10">
        <v>6.3</v>
      </c>
    </row>
    <row r="32" spans="2:10" x14ac:dyDescent="0.25">
      <c r="B32" s="23"/>
      <c r="C32" s="46" t="s">
        <v>34</v>
      </c>
      <c r="D32" s="47" t="s">
        <v>14</v>
      </c>
      <c r="E32" s="47">
        <v>2</v>
      </c>
      <c r="F32" s="48">
        <v>2.5</v>
      </c>
      <c r="G32" s="49">
        <f t="shared" si="0"/>
        <v>2.4500000000000002</v>
      </c>
      <c r="H32" s="50">
        <v>56</v>
      </c>
      <c r="I32" s="51">
        <f t="shared" si="1"/>
        <v>1.0780000000000001</v>
      </c>
      <c r="J32" s="52">
        <v>6.4</v>
      </c>
    </row>
    <row r="33" spans="2:10" x14ac:dyDescent="0.25">
      <c r="B33" s="23"/>
      <c r="C33" s="45" t="s">
        <v>35</v>
      </c>
      <c r="D33" s="4" t="s">
        <v>4</v>
      </c>
      <c r="E33" s="4">
        <v>2</v>
      </c>
      <c r="F33" s="24">
        <v>4</v>
      </c>
      <c r="G33" s="15">
        <f t="shared" si="0"/>
        <v>3.92</v>
      </c>
      <c r="H33" s="5">
        <v>71</v>
      </c>
      <c r="I33" s="16">
        <f t="shared" si="1"/>
        <v>1.1368</v>
      </c>
      <c r="J33" s="10">
        <v>6.2</v>
      </c>
    </row>
    <row r="34" spans="2:10" x14ac:dyDescent="0.25">
      <c r="B34" s="22" t="s">
        <v>36</v>
      </c>
      <c r="C34" s="45" t="s">
        <v>79</v>
      </c>
      <c r="D34" s="4" t="s">
        <v>4</v>
      </c>
      <c r="E34" s="4">
        <v>2</v>
      </c>
      <c r="F34" s="24">
        <v>2.5</v>
      </c>
      <c r="G34" s="15">
        <f t="shared" si="0"/>
        <v>2.4500000000000002</v>
      </c>
      <c r="H34" s="5">
        <v>23</v>
      </c>
      <c r="I34" s="16">
        <f t="shared" si="1"/>
        <v>1.8865000000000003</v>
      </c>
      <c r="J34" s="10">
        <v>6.4</v>
      </c>
    </row>
    <row r="35" spans="2:10" x14ac:dyDescent="0.25">
      <c r="B35" s="22" t="s">
        <v>37</v>
      </c>
      <c r="C35" s="45" t="s">
        <v>77</v>
      </c>
      <c r="D35" s="4" t="s">
        <v>4</v>
      </c>
      <c r="E35" s="4">
        <v>2</v>
      </c>
      <c r="F35" s="24">
        <v>4</v>
      </c>
      <c r="G35" s="15">
        <f t="shared" si="0"/>
        <v>3.92</v>
      </c>
      <c r="H35" s="5">
        <v>91</v>
      </c>
      <c r="I35" s="16">
        <f t="shared" si="1"/>
        <v>0.35280000000000022</v>
      </c>
      <c r="J35" s="10">
        <v>6.3</v>
      </c>
    </row>
    <row r="36" spans="2:10" x14ac:dyDescent="0.25">
      <c r="B36" s="23"/>
      <c r="C36" s="45" t="s">
        <v>38</v>
      </c>
      <c r="D36" s="4" t="s">
        <v>4</v>
      </c>
      <c r="E36" s="4">
        <v>2</v>
      </c>
      <c r="F36" s="24">
        <v>10</v>
      </c>
      <c r="G36" s="15">
        <f t="shared" si="0"/>
        <v>9.8000000000000007</v>
      </c>
      <c r="H36" s="5">
        <v>38</v>
      </c>
      <c r="I36" s="16">
        <f t="shared" si="1"/>
        <v>6.0760000000000005</v>
      </c>
      <c r="J36" s="10">
        <v>6.3</v>
      </c>
    </row>
    <row r="37" spans="2:10" x14ac:dyDescent="0.25">
      <c r="B37" s="23"/>
      <c r="C37" s="45" t="s">
        <v>39</v>
      </c>
      <c r="D37" s="4" t="s">
        <v>4</v>
      </c>
      <c r="E37" s="4">
        <v>2</v>
      </c>
      <c r="F37" s="24">
        <v>6.3</v>
      </c>
      <c r="G37" s="15">
        <f t="shared" si="0"/>
        <v>6.1739999999999995</v>
      </c>
      <c r="H37" s="5">
        <v>36</v>
      </c>
      <c r="I37" s="16">
        <f t="shared" si="1"/>
        <v>3.9513599999999998</v>
      </c>
      <c r="J37" s="10">
        <v>6.3</v>
      </c>
    </row>
    <row r="38" spans="2:10" x14ac:dyDescent="0.25">
      <c r="B38" s="23"/>
      <c r="C38" s="45" t="s">
        <v>40</v>
      </c>
      <c r="D38" s="4" t="s">
        <v>4</v>
      </c>
      <c r="E38" s="4">
        <v>2</v>
      </c>
      <c r="F38" s="24">
        <v>10</v>
      </c>
      <c r="G38" s="15">
        <f t="shared" si="0"/>
        <v>9.8000000000000007</v>
      </c>
      <c r="H38" s="5">
        <v>60</v>
      </c>
      <c r="I38" s="16">
        <f t="shared" si="1"/>
        <v>3.9200000000000008</v>
      </c>
      <c r="J38" s="10">
        <v>6.2</v>
      </c>
    </row>
    <row r="39" spans="2:10" x14ac:dyDescent="0.25">
      <c r="B39" s="23"/>
      <c r="C39" s="45" t="s">
        <v>41</v>
      </c>
      <c r="D39" s="4" t="s">
        <v>14</v>
      </c>
      <c r="E39" s="4">
        <v>2</v>
      </c>
      <c r="F39" s="24">
        <v>10</v>
      </c>
      <c r="G39" s="15">
        <f t="shared" si="0"/>
        <v>9.8000000000000007</v>
      </c>
      <c r="H39" s="5">
        <v>46</v>
      </c>
      <c r="I39" s="16">
        <f t="shared" si="1"/>
        <v>5.2920000000000007</v>
      </c>
      <c r="J39" s="10">
        <v>6.3</v>
      </c>
    </row>
    <row r="40" spans="2:10" x14ac:dyDescent="0.25">
      <c r="B40" s="23"/>
      <c r="C40" s="45" t="s">
        <v>78</v>
      </c>
      <c r="D40" s="4" t="s">
        <v>4</v>
      </c>
      <c r="E40" s="4">
        <v>2</v>
      </c>
      <c r="F40" s="24">
        <v>4</v>
      </c>
      <c r="G40" s="15">
        <f t="shared" si="0"/>
        <v>3.92</v>
      </c>
      <c r="H40" s="5">
        <v>40</v>
      </c>
      <c r="I40" s="16">
        <f t="shared" si="1"/>
        <v>2.3519999999999999</v>
      </c>
      <c r="J40" s="10">
        <v>6.4</v>
      </c>
    </row>
    <row r="41" spans="2:10" x14ac:dyDescent="0.25">
      <c r="B41" s="22" t="s">
        <v>42</v>
      </c>
      <c r="C41" s="45" t="s">
        <v>43</v>
      </c>
      <c r="D41" s="4" t="s">
        <v>14</v>
      </c>
      <c r="E41" s="4">
        <v>2</v>
      </c>
      <c r="F41" s="24">
        <v>6.3</v>
      </c>
      <c r="G41" s="15">
        <f t="shared" si="0"/>
        <v>6.1739999999999995</v>
      </c>
      <c r="H41" s="5">
        <v>32</v>
      </c>
      <c r="I41" s="16">
        <f t="shared" si="1"/>
        <v>4.1983199999999998</v>
      </c>
      <c r="J41" s="10">
        <v>6.3</v>
      </c>
    </row>
    <row r="42" spans="2:10" x14ac:dyDescent="0.25">
      <c r="B42" s="22" t="s">
        <v>44</v>
      </c>
      <c r="C42" s="45" t="s">
        <v>45</v>
      </c>
      <c r="D42" s="4" t="s">
        <v>4</v>
      </c>
      <c r="E42" s="4">
        <v>2</v>
      </c>
      <c r="F42" s="24">
        <v>4</v>
      </c>
      <c r="G42" s="15">
        <f t="shared" si="0"/>
        <v>3.92</v>
      </c>
      <c r="H42" s="5">
        <v>90</v>
      </c>
      <c r="I42" s="16">
        <f t="shared" si="1"/>
        <v>0.3919999999999999</v>
      </c>
      <c r="J42" s="10">
        <v>6.3</v>
      </c>
    </row>
    <row r="43" spans="2:10" x14ac:dyDescent="0.25">
      <c r="B43" s="23"/>
      <c r="C43" s="45" t="s">
        <v>46</v>
      </c>
      <c r="D43" s="4" t="s">
        <v>14</v>
      </c>
      <c r="E43" s="4">
        <v>2</v>
      </c>
      <c r="F43" s="24">
        <v>6.3</v>
      </c>
      <c r="G43" s="15">
        <f t="shared" si="0"/>
        <v>6.1739999999999995</v>
      </c>
      <c r="H43" s="5">
        <v>39</v>
      </c>
      <c r="I43" s="16">
        <f t="shared" si="1"/>
        <v>3.7661399999999996</v>
      </c>
      <c r="J43" s="10">
        <v>6.2</v>
      </c>
    </row>
    <row r="44" spans="2:10" x14ac:dyDescent="0.25">
      <c r="B44" s="22" t="s">
        <v>47</v>
      </c>
      <c r="C44" s="45" t="s">
        <v>48</v>
      </c>
      <c r="D44" s="4" t="s">
        <v>4</v>
      </c>
      <c r="E44" s="4">
        <v>2</v>
      </c>
      <c r="F44" s="24">
        <v>4</v>
      </c>
      <c r="G44" s="15">
        <f t="shared" si="0"/>
        <v>3.92</v>
      </c>
      <c r="H44" s="5">
        <v>30</v>
      </c>
      <c r="I44" s="16">
        <f t="shared" si="1"/>
        <v>2.7439999999999998</v>
      </c>
      <c r="J44" s="11">
        <v>6.2</v>
      </c>
    </row>
    <row r="45" spans="2:10" x14ac:dyDescent="0.25">
      <c r="B45" s="23" t="s">
        <v>49</v>
      </c>
      <c r="C45" s="45" t="s">
        <v>50</v>
      </c>
      <c r="D45" s="4" t="s">
        <v>4</v>
      </c>
      <c r="E45" s="4">
        <v>2</v>
      </c>
      <c r="F45" s="24">
        <v>4</v>
      </c>
      <c r="G45" s="15">
        <f t="shared" si="0"/>
        <v>3.92</v>
      </c>
      <c r="H45" s="5">
        <v>46</v>
      </c>
      <c r="I45" s="16">
        <f t="shared" si="1"/>
        <v>2.1168</v>
      </c>
      <c r="J45" s="10">
        <v>6.3</v>
      </c>
    </row>
    <row r="46" spans="2:10" x14ac:dyDescent="0.25">
      <c r="B46" s="22" t="s">
        <v>51</v>
      </c>
      <c r="C46" s="45" t="s">
        <v>52</v>
      </c>
      <c r="D46" s="4" t="s">
        <v>4</v>
      </c>
      <c r="E46" s="4">
        <v>2</v>
      </c>
      <c r="F46" s="24">
        <v>4</v>
      </c>
      <c r="G46" s="15">
        <f t="shared" si="0"/>
        <v>3.92</v>
      </c>
      <c r="H46" s="5">
        <v>28</v>
      </c>
      <c r="I46" s="16">
        <f t="shared" si="1"/>
        <v>2.8224</v>
      </c>
      <c r="J46" s="10">
        <v>6.2</v>
      </c>
    </row>
    <row r="47" spans="2:10" x14ac:dyDescent="0.25">
      <c r="B47" s="23"/>
      <c r="C47" s="45" t="s">
        <v>53</v>
      </c>
      <c r="D47" s="4" t="s">
        <v>4</v>
      </c>
      <c r="E47" s="4">
        <v>2</v>
      </c>
      <c r="F47" s="24">
        <v>2.5</v>
      </c>
      <c r="G47" s="15">
        <f t="shared" si="0"/>
        <v>2.4500000000000002</v>
      </c>
      <c r="H47" s="5">
        <v>6</v>
      </c>
      <c r="I47" s="16">
        <f t="shared" si="1"/>
        <v>2.3029999999999999</v>
      </c>
      <c r="J47" s="11">
        <v>6.4</v>
      </c>
    </row>
    <row r="48" spans="2:10" x14ac:dyDescent="0.25">
      <c r="B48" s="23" t="s">
        <v>2</v>
      </c>
      <c r="C48" s="45" t="s">
        <v>54</v>
      </c>
      <c r="D48" s="4" t="s">
        <v>4</v>
      </c>
      <c r="E48" s="4">
        <v>2</v>
      </c>
      <c r="F48" s="24">
        <v>2.5</v>
      </c>
      <c r="G48" s="15">
        <f t="shared" si="0"/>
        <v>2.4500000000000002</v>
      </c>
      <c r="H48" s="5">
        <v>28</v>
      </c>
      <c r="I48" s="16">
        <f t="shared" si="1"/>
        <v>1.7640000000000002</v>
      </c>
      <c r="J48" s="10">
        <v>6.3</v>
      </c>
    </row>
    <row r="49" spans="2:10" x14ac:dyDescent="0.25">
      <c r="B49" s="23"/>
      <c r="C49" s="45" t="s">
        <v>55</v>
      </c>
      <c r="D49" s="4" t="s">
        <v>4</v>
      </c>
      <c r="E49" s="4">
        <v>2</v>
      </c>
      <c r="F49" s="24">
        <v>2.5</v>
      </c>
      <c r="G49" s="15">
        <f t="shared" si="0"/>
        <v>2.4500000000000002</v>
      </c>
      <c r="H49" s="5">
        <v>34</v>
      </c>
      <c r="I49" s="16">
        <f t="shared" si="1"/>
        <v>1.617</v>
      </c>
      <c r="J49" s="10">
        <v>6.2</v>
      </c>
    </row>
    <row r="50" spans="2:10" x14ac:dyDescent="0.25">
      <c r="B50" s="23"/>
      <c r="C50" s="45" t="s">
        <v>56</v>
      </c>
      <c r="D50" s="4" t="s">
        <v>4</v>
      </c>
      <c r="E50" s="4">
        <v>2</v>
      </c>
      <c r="F50" s="24">
        <v>2.5</v>
      </c>
      <c r="G50" s="15">
        <f t="shared" si="0"/>
        <v>2.4500000000000002</v>
      </c>
      <c r="H50" s="5">
        <v>49</v>
      </c>
      <c r="I50" s="16">
        <f t="shared" si="1"/>
        <v>1.2495000000000001</v>
      </c>
      <c r="J50" s="11">
        <v>6.2</v>
      </c>
    </row>
    <row r="51" spans="2:10" x14ac:dyDescent="0.25">
      <c r="B51" s="23"/>
      <c r="C51" s="45" t="s">
        <v>57</v>
      </c>
      <c r="D51" s="4" t="s">
        <v>14</v>
      </c>
      <c r="E51" s="4">
        <v>2</v>
      </c>
      <c r="F51" s="24">
        <v>10</v>
      </c>
      <c r="G51" s="15">
        <f t="shared" si="0"/>
        <v>9.8000000000000007</v>
      </c>
      <c r="H51" s="5">
        <v>36</v>
      </c>
      <c r="I51" s="16">
        <f t="shared" si="1"/>
        <v>6.2720000000000002</v>
      </c>
      <c r="J51" s="10">
        <v>6.4</v>
      </c>
    </row>
    <row r="52" spans="2:10" x14ac:dyDescent="0.25">
      <c r="B52" s="23"/>
      <c r="C52" s="45" t="s">
        <v>58</v>
      </c>
      <c r="D52" s="4" t="s">
        <v>4</v>
      </c>
      <c r="E52" s="4">
        <v>2</v>
      </c>
      <c r="F52" s="24">
        <v>4</v>
      </c>
      <c r="G52" s="15">
        <f t="shared" si="0"/>
        <v>3.92</v>
      </c>
      <c r="H52" s="5">
        <v>67</v>
      </c>
      <c r="I52" s="16">
        <f t="shared" si="1"/>
        <v>1.2936000000000001</v>
      </c>
      <c r="J52" s="10">
        <v>6.3</v>
      </c>
    </row>
    <row r="53" spans="2:10" x14ac:dyDescent="0.25">
      <c r="B53" s="23"/>
      <c r="C53" s="45" t="s">
        <v>59</v>
      </c>
      <c r="D53" s="4" t="s">
        <v>14</v>
      </c>
      <c r="E53" s="4">
        <v>2</v>
      </c>
      <c r="F53" s="24">
        <v>4</v>
      </c>
      <c r="G53" s="15">
        <f t="shared" si="0"/>
        <v>3.92</v>
      </c>
      <c r="H53" s="5">
        <v>60</v>
      </c>
      <c r="I53" s="16">
        <f t="shared" si="1"/>
        <v>1.5680000000000001</v>
      </c>
      <c r="J53" s="10">
        <v>6.4</v>
      </c>
    </row>
    <row r="54" spans="2:10" x14ac:dyDescent="0.25">
      <c r="B54" s="23"/>
      <c r="C54" s="45" t="s">
        <v>60</v>
      </c>
      <c r="D54" s="4" t="s">
        <v>14</v>
      </c>
      <c r="E54" s="4">
        <v>2</v>
      </c>
      <c r="F54" s="24">
        <v>2.5</v>
      </c>
      <c r="G54" s="15">
        <f t="shared" si="0"/>
        <v>2.4500000000000002</v>
      </c>
      <c r="H54" s="5">
        <v>95</v>
      </c>
      <c r="I54" s="16">
        <f t="shared" si="1"/>
        <v>0.12250000000000005</v>
      </c>
      <c r="J54" s="11">
        <v>6.3</v>
      </c>
    </row>
    <row r="55" spans="2:10" x14ac:dyDescent="0.25">
      <c r="B55" s="23"/>
      <c r="C55" s="45" t="s">
        <v>61</v>
      </c>
      <c r="D55" s="4" t="s">
        <v>4</v>
      </c>
      <c r="E55" s="4">
        <v>2</v>
      </c>
      <c r="F55" s="24">
        <v>4</v>
      </c>
      <c r="G55" s="15">
        <f t="shared" si="0"/>
        <v>3.92</v>
      </c>
      <c r="H55" s="5">
        <v>25</v>
      </c>
      <c r="I55" s="16">
        <f t="shared" si="1"/>
        <v>2.94</v>
      </c>
      <c r="J55" s="11">
        <v>6.4</v>
      </c>
    </row>
    <row r="56" spans="2:10" x14ac:dyDescent="0.25">
      <c r="B56" s="23"/>
      <c r="C56" s="45" t="s">
        <v>62</v>
      </c>
      <c r="D56" s="4" t="s">
        <v>14</v>
      </c>
      <c r="E56" s="4">
        <v>2</v>
      </c>
      <c r="F56" s="24">
        <v>10</v>
      </c>
      <c r="G56" s="15">
        <f t="shared" si="0"/>
        <v>9.8000000000000007</v>
      </c>
      <c r="H56" s="5">
        <v>47</v>
      </c>
      <c r="I56" s="16">
        <f t="shared" si="1"/>
        <v>5.1940000000000008</v>
      </c>
      <c r="J56" s="11">
        <v>6.4</v>
      </c>
    </row>
    <row r="57" spans="2:10" x14ac:dyDescent="0.25">
      <c r="B57" s="23"/>
      <c r="C57" s="45" t="s">
        <v>63</v>
      </c>
      <c r="D57" s="4" t="s">
        <v>14</v>
      </c>
      <c r="E57" s="4">
        <v>2</v>
      </c>
      <c r="F57" s="24">
        <v>4</v>
      </c>
      <c r="G57" s="15">
        <f t="shared" si="0"/>
        <v>3.92</v>
      </c>
      <c r="H57" s="5">
        <v>79</v>
      </c>
      <c r="I57" s="16">
        <f t="shared" si="1"/>
        <v>0.82319999999999993</v>
      </c>
      <c r="J57" s="11">
        <v>6.3</v>
      </c>
    </row>
    <row r="58" spans="2:10" x14ac:dyDescent="0.25">
      <c r="B58" s="23"/>
      <c r="C58" s="45" t="s">
        <v>64</v>
      </c>
      <c r="D58" s="4" t="s">
        <v>14</v>
      </c>
      <c r="E58" s="4">
        <v>2</v>
      </c>
      <c r="F58" s="24">
        <v>4</v>
      </c>
      <c r="G58" s="15">
        <f t="shared" si="0"/>
        <v>3.92</v>
      </c>
      <c r="H58" s="5">
        <v>19</v>
      </c>
      <c r="I58" s="16">
        <f t="shared" si="1"/>
        <v>3.1751999999999998</v>
      </c>
      <c r="J58" s="10">
        <v>6.3</v>
      </c>
    </row>
    <row r="59" spans="2:10" x14ac:dyDescent="0.25">
      <c r="B59" s="23"/>
      <c r="C59" s="45" t="s">
        <v>65</v>
      </c>
      <c r="D59" s="4" t="s">
        <v>14</v>
      </c>
      <c r="E59" s="4">
        <v>2</v>
      </c>
      <c r="F59" s="24">
        <v>6.3</v>
      </c>
      <c r="G59" s="15">
        <f t="shared" si="0"/>
        <v>6.1739999999999995</v>
      </c>
      <c r="H59" s="5">
        <v>43</v>
      </c>
      <c r="I59" s="16">
        <f t="shared" si="1"/>
        <v>3.51918</v>
      </c>
      <c r="J59" s="10">
        <v>6.4</v>
      </c>
    </row>
    <row r="60" spans="2:10" x14ac:dyDescent="0.25">
      <c r="B60" s="23"/>
      <c r="C60" s="45" t="s">
        <v>66</v>
      </c>
      <c r="D60" s="4" t="s">
        <v>4</v>
      </c>
      <c r="E60" s="4">
        <v>2</v>
      </c>
      <c r="F60" s="24">
        <v>6.3</v>
      </c>
      <c r="G60" s="15">
        <f t="shared" si="0"/>
        <v>6.1739999999999995</v>
      </c>
      <c r="H60" s="5">
        <v>61</v>
      </c>
      <c r="I60" s="16">
        <f t="shared" si="1"/>
        <v>2.4078599999999999</v>
      </c>
      <c r="J60" s="10">
        <v>6.3</v>
      </c>
    </row>
    <row r="61" spans="2:10" ht="15.75" thickBot="1" x14ac:dyDescent="0.3">
      <c r="B61" s="25"/>
      <c r="C61" s="26" t="s">
        <v>67</v>
      </c>
      <c r="D61" s="27" t="s">
        <v>4</v>
      </c>
      <c r="E61" s="27">
        <v>2</v>
      </c>
      <c r="F61" s="28">
        <v>4</v>
      </c>
      <c r="G61" s="17">
        <f t="shared" si="0"/>
        <v>3.92</v>
      </c>
      <c r="H61" s="18">
        <v>64</v>
      </c>
      <c r="I61" s="19">
        <f t="shared" si="1"/>
        <v>1.4112</v>
      </c>
      <c r="J61" s="12">
        <v>6.2</v>
      </c>
    </row>
  </sheetData>
  <mergeCells count="4">
    <mergeCell ref="B1:J1"/>
    <mergeCell ref="B2:J2"/>
    <mergeCell ref="G3:I3"/>
    <mergeCell ref="G4:I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9C86-C7BD-45CC-971C-6B1CA466D870}">
  <dimension ref="B1:K61"/>
  <sheetViews>
    <sheetView tabSelected="1" zoomScale="85" zoomScaleNormal="85" workbookViewId="0">
      <selection activeCell="K6" sqref="K6"/>
    </sheetView>
  </sheetViews>
  <sheetFormatPr defaultRowHeight="15" outlineLevelCol="1" x14ac:dyDescent="0.25"/>
  <cols>
    <col min="1" max="1" width="1.85546875" customWidth="1"/>
    <col min="2" max="2" width="21.140625" style="95" customWidth="1" outlineLevel="1"/>
    <col min="3" max="3" width="17.7109375" style="95" customWidth="1"/>
    <col min="4" max="4" width="9.140625" style="95"/>
    <col min="5" max="5" width="7.7109375" style="95" customWidth="1" outlineLevel="1"/>
    <col min="6" max="6" width="13.5703125" style="95" customWidth="1" outlineLevel="1"/>
    <col min="7" max="7" width="13.140625" style="96" customWidth="1" outlineLevel="1"/>
    <col min="8" max="8" width="11.140625" style="97" customWidth="1" outlineLevel="1"/>
    <col min="9" max="9" width="13.5703125" style="96" customWidth="1" outlineLevel="1"/>
    <col min="10" max="10" width="16.140625" style="96" customWidth="1" outlineLevel="1"/>
  </cols>
  <sheetData>
    <row r="1" spans="2:11" ht="15.75" customHeight="1" x14ac:dyDescent="0.25">
      <c r="B1" s="72" t="s">
        <v>80</v>
      </c>
      <c r="C1" s="72"/>
      <c r="D1" s="72"/>
      <c r="E1" s="72"/>
      <c r="F1" s="72"/>
      <c r="G1" s="72"/>
      <c r="H1" s="72"/>
      <c r="I1" s="72"/>
      <c r="J1" s="72"/>
    </row>
    <row r="2" spans="2:11" ht="16.5" thickBot="1" x14ac:dyDescent="0.3">
      <c r="B2" s="73" t="s">
        <v>89</v>
      </c>
      <c r="C2" s="73"/>
      <c r="D2" s="73"/>
      <c r="E2" s="73"/>
      <c r="F2" s="73"/>
      <c r="G2" s="73"/>
      <c r="H2" s="73"/>
      <c r="I2" s="73"/>
      <c r="J2" s="73"/>
    </row>
    <row r="3" spans="2:11" ht="16.5" thickBot="1" x14ac:dyDescent="0.3">
      <c r="B3" s="74"/>
      <c r="C3" s="74"/>
      <c r="D3" s="74"/>
      <c r="E3" s="74"/>
      <c r="F3" s="74"/>
      <c r="G3" s="66" t="s">
        <v>90</v>
      </c>
      <c r="H3" s="67"/>
      <c r="I3" s="68"/>
      <c r="J3" s="9" t="s">
        <v>88</v>
      </c>
    </row>
    <row r="4" spans="2:11" ht="16.5" thickBot="1" x14ac:dyDescent="0.3">
      <c r="B4" s="62"/>
      <c r="C4" s="63"/>
      <c r="D4" s="63"/>
      <c r="E4" s="63"/>
      <c r="F4" s="63"/>
      <c r="G4" s="69" t="s">
        <v>75</v>
      </c>
      <c r="H4" s="70"/>
      <c r="I4" s="71"/>
      <c r="J4" s="8" t="s">
        <v>76</v>
      </c>
    </row>
    <row r="5" spans="2:11" ht="40.5" thickBot="1" x14ac:dyDescent="0.3">
      <c r="B5" s="75" t="s">
        <v>71</v>
      </c>
      <c r="C5" s="76" t="s">
        <v>70</v>
      </c>
      <c r="D5" s="77" t="s">
        <v>0</v>
      </c>
      <c r="E5" s="76" t="s">
        <v>1</v>
      </c>
      <c r="F5" s="78" t="s">
        <v>68</v>
      </c>
      <c r="G5" s="79" t="s">
        <v>69</v>
      </c>
      <c r="H5" s="76" t="s">
        <v>73</v>
      </c>
      <c r="I5" s="80" t="s">
        <v>72</v>
      </c>
      <c r="J5" s="81" t="s">
        <v>74</v>
      </c>
    </row>
    <row r="6" spans="2:11" x14ac:dyDescent="0.25">
      <c r="B6" s="82" t="s">
        <v>2</v>
      </c>
      <c r="C6" s="83" t="s">
        <v>3</v>
      </c>
      <c r="D6" s="84" t="s">
        <v>4</v>
      </c>
      <c r="E6" s="35">
        <v>1</v>
      </c>
      <c r="F6" s="33">
        <v>4</v>
      </c>
      <c r="G6" s="34">
        <f>F6*0.98</f>
        <v>3.92</v>
      </c>
      <c r="H6" s="35">
        <v>49</v>
      </c>
      <c r="I6" s="36">
        <f>G6-G6*H6/100</f>
        <v>1.9992000000000001</v>
      </c>
      <c r="J6" s="37">
        <v>6.3</v>
      </c>
    </row>
    <row r="7" spans="2:11" x14ac:dyDescent="0.25">
      <c r="B7" s="20"/>
      <c r="C7" s="85" t="s">
        <v>5</v>
      </c>
      <c r="D7" s="86" t="s">
        <v>4</v>
      </c>
      <c r="E7" s="7">
        <v>1</v>
      </c>
      <c r="F7" s="21">
        <v>6.3</v>
      </c>
      <c r="G7" s="13">
        <f t="shared" ref="G7:G61" si="0">F7*0.98</f>
        <v>6.1739999999999995</v>
      </c>
      <c r="H7" s="7">
        <v>87</v>
      </c>
      <c r="I7" s="14">
        <f t="shared" ref="I7:I61" si="1">G7-G7*H7/100</f>
        <v>0.80262000000000011</v>
      </c>
      <c r="J7" s="10">
        <v>6.3</v>
      </c>
    </row>
    <row r="8" spans="2:11" x14ac:dyDescent="0.25">
      <c r="B8" s="20"/>
      <c r="C8" s="85" t="s">
        <v>6</v>
      </c>
      <c r="D8" s="86" t="s">
        <v>4</v>
      </c>
      <c r="E8" s="6">
        <v>1</v>
      </c>
      <c r="F8" s="21">
        <v>4</v>
      </c>
      <c r="G8" s="13">
        <f t="shared" si="0"/>
        <v>3.92</v>
      </c>
      <c r="H8" s="7">
        <v>33</v>
      </c>
      <c r="I8" s="14">
        <f t="shared" si="1"/>
        <v>2.6264000000000003</v>
      </c>
      <c r="J8" s="10">
        <v>6.2</v>
      </c>
    </row>
    <row r="9" spans="2:11" x14ac:dyDescent="0.25">
      <c r="B9" s="20"/>
      <c r="C9" s="85" t="s">
        <v>7</v>
      </c>
      <c r="D9" s="86" t="s">
        <v>4</v>
      </c>
      <c r="E9" s="6">
        <v>2</v>
      </c>
      <c r="F9" s="21">
        <v>4</v>
      </c>
      <c r="G9" s="13">
        <f t="shared" si="0"/>
        <v>3.92</v>
      </c>
      <c r="H9" s="7">
        <v>87</v>
      </c>
      <c r="I9" s="14">
        <f>G9-G9*H9/100</f>
        <v>0.50959999999999983</v>
      </c>
      <c r="J9" s="10">
        <v>6.3</v>
      </c>
    </row>
    <row r="10" spans="2:11" x14ac:dyDescent="0.25">
      <c r="B10" s="20"/>
      <c r="C10" s="85" t="s">
        <v>8</v>
      </c>
      <c r="D10" s="86" t="s">
        <v>4</v>
      </c>
      <c r="E10" s="6">
        <v>1</v>
      </c>
      <c r="F10" s="21">
        <v>4</v>
      </c>
      <c r="G10" s="13">
        <f t="shared" si="0"/>
        <v>3.92</v>
      </c>
      <c r="H10" s="7">
        <v>45</v>
      </c>
      <c r="I10" s="14">
        <f t="shared" si="1"/>
        <v>2.1559999999999997</v>
      </c>
      <c r="J10" s="10">
        <v>6.3</v>
      </c>
    </row>
    <row r="11" spans="2:11" x14ac:dyDescent="0.25">
      <c r="B11" s="20"/>
      <c r="C11" s="85" t="s">
        <v>9</v>
      </c>
      <c r="D11" s="86" t="s">
        <v>4</v>
      </c>
      <c r="E11" s="6">
        <v>2</v>
      </c>
      <c r="F11" s="21">
        <v>4</v>
      </c>
      <c r="G11" s="13">
        <f t="shared" si="0"/>
        <v>3.92</v>
      </c>
      <c r="H11" s="7">
        <v>36</v>
      </c>
      <c r="I11" s="14">
        <f t="shared" si="1"/>
        <v>2.5087999999999999</v>
      </c>
      <c r="J11" s="10">
        <v>6.4</v>
      </c>
    </row>
    <row r="12" spans="2:11" x14ac:dyDescent="0.25">
      <c r="B12" s="20"/>
      <c r="C12" s="85" t="s">
        <v>10</v>
      </c>
      <c r="D12" s="86" t="s">
        <v>4</v>
      </c>
      <c r="E12" s="7">
        <v>2</v>
      </c>
      <c r="F12" s="21">
        <v>4</v>
      </c>
      <c r="G12" s="13">
        <f t="shared" si="0"/>
        <v>3.92</v>
      </c>
      <c r="H12" s="7">
        <v>75</v>
      </c>
      <c r="I12" s="14">
        <f t="shared" si="1"/>
        <v>0.98</v>
      </c>
      <c r="J12" s="10">
        <v>6.2</v>
      </c>
    </row>
    <row r="13" spans="2:11" x14ac:dyDescent="0.25">
      <c r="B13" s="20"/>
      <c r="C13" s="85" t="s">
        <v>11</v>
      </c>
      <c r="D13" s="86" t="s">
        <v>4</v>
      </c>
      <c r="E13" s="6">
        <v>2</v>
      </c>
      <c r="F13" s="21">
        <v>6.3</v>
      </c>
      <c r="G13" s="13">
        <f t="shared" si="0"/>
        <v>6.1739999999999995</v>
      </c>
      <c r="H13" s="7">
        <v>46</v>
      </c>
      <c r="I13" s="14">
        <f t="shared" si="1"/>
        <v>3.3339599999999998</v>
      </c>
      <c r="J13" s="10">
        <v>6.1</v>
      </c>
    </row>
    <row r="14" spans="2:11" x14ac:dyDescent="0.25">
      <c r="B14" s="20"/>
      <c r="C14" s="85" t="s">
        <v>12</v>
      </c>
      <c r="D14" s="86" t="s">
        <v>4</v>
      </c>
      <c r="E14" s="7">
        <v>2</v>
      </c>
      <c r="F14" s="21">
        <v>4</v>
      </c>
      <c r="G14" s="13">
        <f t="shared" si="0"/>
        <v>3.92</v>
      </c>
      <c r="H14" s="7">
        <v>92</v>
      </c>
      <c r="I14" s="14">
        <f t="shared" si="1"/>
        <v>0.3136000000000001</v>
      </c>
      <c r="J14" s="10">
        <v>6.3</v>
      </c>
      <c r="K14" s="7"/>
    </row>
    <row r="15" spans="2:11" x14ac:dyDescent="0.25">
      <c r="B15" s="20"/>
      <c r="C15" s="85" t="s">
        <v>13</v>
      </c>
      <c r="D15" s="6" t="s">
        <v>14</v>
      </c>
      <c r="E15" s="6">
        <v>2</v>
      </c>
      <c r="F15" s="21">
        <v>6.3</v>
      </c>
      <c r="G15" s="13">
        <f t="shared" si="0"/>
        <v>6.1739999999999995</v>
      </c>
      <c r="H15" s="7">
        <v>57</v>
      </c>
      <c r="I15" s="14">
        <f t="shared" si="1"/>
        <v>2.65482</v>
      </c>
      <c r="J15" s="10">
        <v>6.3</v>
      </c>
    </row>
    <row r="16" spans="2:11" x14ac:dyDescent="0.25">
      <c r="B16" s="20"/>
      <c r="C16" s="85" t="s">
        <v>15</v>
      </c>
      <c r="D16" s="7" t="s">
        <v>4</v>
      </c>
      <c r="E16" s="7">
        <v>2</v>
      </c>
      <c r="F16" s="21">
        <v>4</v>
      </c>
      <c r="G16" s="13">
        <f t="shared" si="0"/>
        <v>3.92</v>
      </c>
      <c r="H16" s="7">
        <v>76</v>
      </c>
      <c r="I16" s="14">
        <f t="shared" si="1"/>
        <v>0.94079999999999986</v>
      </c>
      <c r="J16" s="10">
        <v>6.3</v>
      </c>
    </row>
    <row r="17" spans="2:10" x14ac:dyDescent="0.25">
      <c r="B17" s="87" t="s">
        <v>2</v>
      </c>
      <c r="C17" s="85" t="s">
        <v>16</v>
      </c>
      <c r="D17" s="86" t="s">
        <v>4</v>
      </c>
      <c r="E17" s="7">
        <v>2</v>
      </c>
      <c r="F17" s="21">
        <v>6.3</v>
      </c>
      <c r="G17" s="13">
        <f t="shared" si="0"/>
        <v>6.1739999999999995</v>
      </c>
      <c r="H17" s="7">
        <v>46</v>
      </c>
      <c r="I17" s="14">
        <f t="shared" si="1"/>
        <v>3.3339599999999998</v>
      </c>
      <c r="J17" s="10">
        <v>6.2</v>
      </c>
    </row>
    <row r="18" spans="2:10" x14ac:dyDescent="0.25">
      <c r="B18" s="23"/>
      <c r="C18" s="85" t="s">
        <v>17</v>
      </c>
      <c r="D18" s="86" t="s">
        <v>4</v>
      </c>
      <c r="E18" s="7">
        <v>2</v>
      </c>
      <c r="F18" s="21">
        <v>4</v>
      </c>
      <c r="G18" s="13">
        <f t="shared" si="0"/>
        <v>3.92</v>
      </c>
      <c r="H18" s="7">
        <v>88</v>
      </c>
      <c r="I18" s="14">
        <f t="shared" si="1"/>
        <v>0.47040000000000015</v>
      </c>
      <c r="J18" s="10">
        <v>6.4</v>
      </c>
    </row>
    <row r="19" spans="2:10" x14ac:dyDescent="0.25">
      <c r="B19" s="23"/>
      <c r="C19" s="85" t="s">
        <v>18</v>
      </c>
      <c r="D19" s="86" t="s">
        <v>14</v>
      </c>
      <c r="E19" s="7">
        <v>2</v>
      </c>
      <c r="F19" s="21">
        <v>4</v>
      </c>
      <c r="G19" s="13">
        <f t="shared" si="0"/>
        <v>3.92</v>
      </c>
      <c r="H19" s="7">
        <v>72</v>
      </c>
      <c r="I19" s="14">
        <f t="shared" si="1"/>
        <v>1.0975999999999999</v>
      </c>
      <c r="J19" s="10">
        <v>6.3</v>
      </c>
    </row>
    <row r="20" spans="2:10" x14ac:dyDescent="0.25">
      <c r="B20" s="23"/>
      <c r="C20" s="85" t="s">
        <v>19</v>
      </c>
      <c r="D20" s="86" t="s">
        <v>4</v>
      </c>
      <c r="E20" s="7">
        <v>2</v>
      </c>
      <c r="F20" s="21">
        <v>4</v>
      </c>
      <c r="G20" s="13">
        <f t="shared" si="0"/>
        <v>3.92</v>
      </c>
      <c r="H20" s="7">
        <v>55</v>
      </c>
      <c r="I20" s="14">
        <f t="shared" si="1"/>
        <v>1.7639999999999998</v>
      </c>
      <c r="J20" s="10">
        <v>6.4</v>
      </c>
    </row>
    <row r="21" spans="2:10" x14ac:dyDescent="0.25">
      <c r="B21" s="23"/>
      <c r="C21" s="85" t="s">
        <v>20</v>
      </c>
      <c r="D21" s="86" t="s">
        <v>4</v>
      </c>
      <c r="E21" s="7">
        <v>2</v>
      </c>
      <c r="F21" s="21">
        <v>4</v>
      </c>
      <c r="G21" s="13">
        <f t="shared" si="0"/>
        <v>3.92</v>
      </c>
      <c r="H21" s="7">
        <v>113</v>
      </c>
      <c r="I21" s="14">
        <f t="shared" si="1"/>
        <v>-0.50959999999999983</v>
      </c>
      <c r="J21" s="10">
        <v>6.3</v>
      </c>
    </row>
    <row r="22" spans="2:10" x14ac:dyDescent="0.25">
      <c r="B22" s="23"/>
      <c r="C22" s="85" t="s">
        <v>21</v>
      </c>
      <c r="D22" s="86" t="s">
        <v>4</v>
      </c>
      <c r="E22" s="7">
        <v>2</v>
      </c>
      <c r="F22" s="21">
        <v>4</v>
      </c>
      <c r="G22" s="13">
        <f t="shared" si="0"/>
        <v>3.92</v>
      </c>
      <c r="H22" s="7">
        <v>57</v>
      </c>
      <c r="I22" s="14">
        <f t="shared" si="1"/>
        <v>1.6856</v>
      </c>
      <c r="J22" s="10">
        <v>6.4</v>
      </c>
    </row>
    <row r="23" spans="2:10" x14ac:dyDescent="0.25">
      <c r="B23" s="23"/>
      <c r="C23" s="85" t="s">
        <v>22</v>
      </c>
      <c r="D23" s="86" t="s">
        <v>4</v>
      </c>
      <c r="E23" s="7">
        <v>2</v>
      </c>
      <c r="F23" s="21">
        <v>4</v>
      </c>
      <c r="G23" s="13">
        <f t="shared" si="0"/>
        <v>3.92</v>
      </c>
      <c r="H23" s="7">
        <v>72</v>
      </c>
      <c r="I23" s="14">
        <f t="shared" si="1"/>
        <v>1.0975999999999999</v>
      </c>
      <c r="J23" s="10">
        <v>6.4</v>
      </c>
    </row>
    <row r="24" spans="2:10" x14ac:dyDescent="0.25">
      <c r="B24" s="23"/>
      <c r="C24" s="85" t="s">
        <v>23</v>
      </c>
      <c r="D24" s="86" t="s">
        <v>4</v>
      </c>
      <c r="E24" s="7">
        <v>1</v>
      </c>
      <c r="F24" s="21">
        <v>4</v>
      </c>
      <c r="G24" s="13">
        <f t="shared" si="0"/>
        <v>3.92</v>
      </c>
      <c r="H24" s="7">
        <v>49</v>
      </c>
      <c r="I24" s="14">
        <f t="shared" si="1"/>
        <v>1.9992000000000001</v>
      </c>
      <c r="J24" s="10">
        <v>6.4</v>
      </c>
    </row>
    <row r="25" spans="2:10" x14ac:dyDescent="0.25">
      <c r="B25" s="23"/>
      <c r="C25" s="85" t="s">
        <v>24</v>
      </c>
      <c r="D25" s="86" t="s">
        <v>4</v>
      </c>
      <c r="E25" s="7">
        <v>1</v>
      </c>
      <c r="F25" s="21">
        <v>4</v>
      </c>
      <c r="G25" s="13">
        <f t="shared" si="0"/>
        <v>3.92</v>
      </c>
      <c r="H25" s="7">
        <v>31</v>
      </c>
      <c r="I25" s="14">
        <f t="shared" si="1"/>
        <v>2.7047999999999996</v>
      </c>
      <c r="J25" s="10">
        <v>6.3</v>
      </c>
    </row>
    <row r="26" spans="2:10" x14ac:dyDescent="0.25">
      <c r="B26" s="23"/>
      <c r="C26" s="85" t="s">
        <v>25</v>
      </c>
      <c r="D26" s="86" t="s">
        <v>4</v>
      </c>
      <c r="E26" s="7">
        <v>2</v>
      </c>
      <c r="F26" s="21">
        <v>4</v>
      </c>
      <c r="G26" s="13">
        <f t="shared" si="0"/>
        <v>3.92</v>
      </c>
      <c r="H26" s="7">
        <v>54</v>
      </c>
      <c r="I26" s="14">
        <f t="shared" si="1"/>
        <v>1.8031999999999999</v>
      </c>
      <c r="J26" s="10">
        <v>6.4</v>
      </c>
    </row>
    <row r="27" spans="2:10" x14ac:dyDescent="0.25">
      <c r="B27" s="23"/>
      <c r="C27" s="85" t="s">
        <v>26</v>
      </c>
      <c r="D27" s="86" t="s">
        <v>4</v>
      </c>
      <c r="E27" s="7">
        <v>2</v>
      </c>
      <c r="F27" s="21">
        <v>4</v>
      </c>
      <c r="G27" s="13">
        <f t="shared" si="0"/>
        <v>3.92</v>
      </c>
      <c r="H27" s="7">
        <v>50</v>
      </c>
      <c r="I27" s="14">
        <f t="shared" si="1"/>
        <v>1.96</v>
      </c>
      <c r="J27" s="10">
        <v>6.1</v>
      </c>
    </row>
    <row r="28" spans="2:10" x14ac:dyDescent="0.25">
      <c r="B28" s="87" t="s">
        <v>27</v>
      </c>
      <c r="C28" s="85" t="s">
        <v>28</v>
      </c>
      <c r="D28" s="86" t="s">
        <v>4</v>
      </c>
      <c r="E28" s="7">
        <v>1</v>
      </c>
      <c r="F28" s="21">
        <v>4</v>
      </c>
      <c r="G28" s="13">
        <f t="shared" si="0"/>
        <v>3.92</v>
      </c>
      <c r="H28" s="7">
        <v>2</v>
      </c>
      <c r="I28" s="14">
        <f t="shared" si="1"/>
        <v>3.8416000000000001</v>
      </c>
      <c r="J28" s="10">
        <v>6.1</v>
      </c>
    </row>
    <row r="29" spans="2:10" x14ac:dyDescent="0.25">
      <c r="B29" s="87" t="s">
        <v>29</v>
      </c>
      <c r="C29" s="85" t="s">
        <v>30</v>
      </c>
      <c r="D29" s="86" t="s">
        <v>4</v>
      </c>
      <c r="E29" s="86">
        <v>2</v>
      </c>
      <c r="F29" s="88">
        <v>4</v>
      </c>
      <c r="G29" s="13">
        <f t="shared" si="0"/>
        <v>3.92</v>
      </c>
      <c r="H29" s="7">
        <v>74</v>
      </c>
      <c r="I29" s="14">
        <f t="shared" si="1"/>
        <v>1.0192000000000001</v>
      </c>
      <c r="J29" s="10">
        <v>6.5</v>
      </c>
    </row>
    <row r="30" spans="2:10" x14ac:dyDescent="0.25">
      <c r="B30" s="23"/>
      <c r="C30" s="85" t="s">
        <v>31</v>
      </c>
      <c r="D30" s="86" t="s">
        <v>14</v>
      </c>
      <c r="E30" s="86">
        <v>2</v>
      </c>
      <c r="F30" s="88">
        <v>6.3</v>
      </c>
      <c r="G30" s="13">
        <f t="shared" si="0"/>
        <v>6.1739999999999995</v>
      </c>
      <c r="H30" s="7">
        <v>58</v>
      </c>
      <c r="I30" s="14">
        <f t="shared" si="1"/>
        <v>2.5930799999999996</v>
      </c>
      <c r="J30" s="10">
        <v>6.3</v>
      </c>
    </row>
    <row r="31" spans="2:10" x14ac:dyDescent="0.25">
      <c r="B31" s="23" t="s">
        <v>32</v>
      </c>
      <c r="C31" s="85" t="s">
        <v>33</v>
      </c>
      <c r="D31" s="86" t="s">
        <v>4</v>
      </c>
      <c r="E31" s="86">
        <v>2</v>
      </c>
      <c r="F31" s="88">
        <v>4</v>
      </c>
      <c r="G31" s="13">
        <f t="shared" si="0"/>
        <v>3.92</v>
      </c>
      <c r="H31" s="7">
        <v>58</v>
      </c>
      <c r="I31" s="14">
        <f t="shared" si="1"/>
        <v>1.6463999999999999</v>
      </c>
      <c r="J31" s="10">
        <v>6.3</v>
      </c>
    </row>
    <row r="32" spans="2:10" x14ac:dyDescent="0.25">
      <c r="B32" s="23"/>
      <c r="C32" s="46" t="s">
        <v>34</v>
      </c>
      <c r="D32" s="47" t="s">
        <v>14</v>
      </c>
      <c r="E32" s="47">
        <v>2</v>
      </c>
      <c r="F32" s="48">
        <v>2.5</v>
      </c>
      <c r="G32" s="49">
        <f t="shared" si="0"/>
        <v>2.4500000000000002</v>
      </c>
      <c r="H32" s="50">
        <v>58</v>
      </c>
      <c r="I32" s="51">
        <f t="shared" si="1"/>
        <v>1.0289999999999999</v>
      </c>
      <c r="J32" s="52">
        <v>6.4</v>
      </c>
    </row>
    <row r="33" spans="2:10" x14ac:dyDescent="0.25">
      <c r="B33" s="23"/>
      <c r="C33" s="85" t="s">
        <v>35</v>
      </c>
      <c r="D33" s="86" t="s">
        <v>4</v>
      </c>
      <c r="E33" s="86">
        <v>2</v>
      </c>
      <c r="F33" s="88">
        <v>4</v>
      </c>
      <c r="G33" s="13">
        <f t="shared" si="0"/>
        <v>3.92</v>
      </c>
      <c r="H33" s="7">
        <v>71</v>
      </c>
      <c r="I33" s="14">
        <f t="shared" si="1"/>
        <v>1.1368</v>
      </c>
      <c r="J33" s="10">
        <v>6.2</v>
      </c>
    </row>
    <row r="34" spans="2:10" x14ac:dyDescent="0.25">
      <c r="B34" s="87" t="s">
        <v>36</v>
      </c>
      <c r="C34" s="85" t="s">
        <v>79</v>
      </c>
      <c r="D34" s="86" t="s">
        <v>4</v>
      </c>
      <c r="E34" s="86">
        <v>2</v>
      </c>
      <c r="F34" s="88">
        <v>2.5</v>
      </c>
      <c r="G34" s="13">
        <f t="shared" si="0"/>
        <v>2.4500000000000002</v>
      </c>
      <c r="H34" s="7">
        <v>23</v>
      </c>
      <c r="I34" s="14">
        <f t="shared" si="1"/>
        <v>1.8865000000000003</v>
      </c>
      <c r="J34" s="10">
        <v>6.4</v>
      </c>
    </row>
    <row r="35" spans="2:10" x14ac:dyDescent="0.25">
      <c r="B35" s="87" t="s">
        <v>37</v>
      </c>
      <c r="C35" s="85" t="s">
        <v>77</v>
      </c>
      <c r="D35" s="86" t="s">
        <v>4</v>
      </c>
      <c r="E35" s="86">
        <v>2</v>
      </c>
      <c r="F35" s="88">
        <v>4</v>
      </c>
      <c r="G35" s="13">
        <f t="shared" si="0"/>
        <v>3.92</v>
      </c>
      <c r="H35" s="7">
        <v>86</v>
      </c>
      <c r="I35" s="14">
        <f t="shared" si="1"/>
        <v>0.54879999999999995</v>
      </c>
      <c r="J35" s="10">
        <v>6.3</v>
      </c>
    </row>
    <row r="36" spans="2:10" x14ac:dyDescent="0.25">
      <c r="B36" s="23"/>
      <c r="C36" s="85" t="s">
        <v>38</v>
      </c>
      <c r="D36" s="86" t="s">
        <v>4</v>
      </c>
      <c r="E36" s="86">
        <v>1</v>
      </c>
      <c r="F36" s="88">
        <v>10</v>
      </c>
      <c r="G36" s="13">
        <f t="shared" si="0"/>
        <v>9.8000000000000007</v>
      </c>
      <c r="H36" s="7">
        <v>38</v>
      </c>
      <c r="I36" s="14">
        <f t="shared" si="1"/>
        <v>6.0760000000000005</v>
      </c>
      <c r="J36" s="10">
        <v>6.3</v>
      </c>
    </row>
    <row r="37" spans="2:10" x14ac:dyDescent="0.25">
      <c r="B37" s="23"/>
      <c r="C37" s="85" t="s">
        <v>39</v>
      </c>
      <c r="D37" s="86" t="s">
        <v>4</v>
      </c>
      <c r="E37" s="86">
        <v>2</v>
      </c>
      <c r="F37" s="88">
        <v>6.3</v>
      </c>
      <c r="G37" s="13">
        <f t="shared" si="0"/>
        <v>6.1739999999999995</v>
      </c>
      <c r="H37" s="7">
        <v>39</v>
      </c>
      <c r="I37" s="14">
        <f t="shared" si="1"/>
        <v>3.7661399999999996</v>
      </c>
      <c r="J37" s="10">
        <v>6.3</v>
      </c>
    </row>
    <row r="38" spans="2:10" x14ac:dyDescent="0.25">
      <c r="B38" s="23"/>
      <c r="C38" s="85" t="s">
        <v>40</v>
      </c>
      <c r="D38" s="86" t="s">
        <v>4</v>
      </c>
      <c r="E38" s="86">
        <v>2</v>
      </c>
      <c r="F38" s="88">
        <v>10</v>
      </c>
      <c r="G38" s="13">
        <f t="shared" si="0"/>
        <v>9.8000000000000007</v>
      </c>
      <c r="H38" s="7">
        <v>63</v>
      </c>
      <c r="I38" s="14">
        <f t="shared" si="1"/>
        <v>3.6259999999999994</v>
      </c>
      <c r="J38" s="10">
        <v>6.2</v>
      </c>
    </row>
    <row r="39" spans="2:10" x14ac:dyDescent="0.25">
      <c r="B39" s="23"/>
      <c r="C39" s="85" t="s">
        <v>41</v>
      </c>
      <c r="D39" s="86" t="s">
        <v>14</v>
      </c>
      <c r="E39" s="86">
        <v>2</v>
      </c>
      <c r="F39" s="88">
        <v>10</v>
      </c>
      <c r="G39" s="13">
        <f t="shared" si="0"/>
        <v>9.8000000000000007</v>
      </c>
      <c r="H39" s="7">
        <v>50</v>
      </c>
      <c r="I39" s="14">
        <f t="shared" si="1"/>
        <v>4.9000000000000004</v>
      </c>
      <c r="J39" s="10">
        <v>6.3</v>
      </c>
    </row>
    <row r="40" spans="2:10" x14ac:dyDescent="0.25">
      <c r="B40" s="23"/>
      <c r="C40" s="85" t="s">
        <v>78</v>
      </c>
      <c r="D40" s="86" t="s">
        <v>4</v>
      </c>
      <c r="E40" s="86">
        <v>2</v>
      </c>
      <c r="F40" s="88">
        <v>4</v>
      </c>
      <c r="G40" s="13">
        <f t="shared" si="0"/>
        <v>3.92</v>
      </c>
      <c r="H40" s="7">
        <v>49</v>
      </c>
      <c r="I40" s="14">
        <f t="shared" si="1"/>
        <v>1.9992000000000001</v>
      </c>
      <c r="J40" s="10">
        <v>6.4</v>
      </c>
    </row>
    <row r="41" spans="2:10" x14ac:dyDescent="0.25">
      <c r="B41" s="87" t="s">
        <v>42</v>
      </c>
      <c r="C41" s="85" t="s">
        <v>43</v>
      </c>
      <c r="D41" s="86" t="s">
        <v>14</v>
      </c>
      <c r="E41" s="86">
        <v>1</v>
      </c>
      <c r="F41" s="88">
        <v>10</v>
      </c>
      <c r="G41" s="13">
        <f t="shared" si="0"/>
        <v>9.8000000000000007</v>
      </c>
      <c r="H41" s="7">
        <v>7</v>
      </c>
      <c r="I41" s="14">
        <f t="shared" si="1"/>
        <v>9.1140000000000008</v>
      </c>
      <c r="J41" s="10">
        <v>6.3</v>
      </c>
    </row>
    <row r="42" spans="2:10" x14ac:dyDescent="0.25">
      <c r="B42" s="87" t="s">
        <v>44</v>
      </c>
      <c r="C42" s="85" t="s">
        <v>45</v>
      </c>
      <c r="D42" s="86" t="s">
        <v>4</v>
      </c>
      <c r="E42" s="86">
        <v>2</v>
      </c>
      <c r="F42" s="88">
        <v>4</v>
      </c>
      <c r="G42" s="13">
        <f t="shared" si="0"/>
        <v>3.92</v>
      </c>
      <c r="H42" s="7">
        <v>81</v>
      </c>
      <c r="I42" s="14">
        <f t="shared" si="1"/>
        <v>0.74480000000000013</v>
      </c>
      <c r="J42" s="10">
        <v>6.3</v>
      </c>
    </row>
    <row r="43" spans="2:10" x14ac:dyDescent="0.25">
      <c r="B43" s="23"/>
      <c r="C43" s="85" t="s">
        <v>46</v>
      </c>
      <c r="D43" s="86" t="s">
        <v>14</v>
      </c>
      <c r="E43" s="86">
        <v>2</v>
      </c>
      <c r="F43" s="88">
        <v>6.3</v>
      </c>
      <c r="G43" s="13">
        <f t="shared" si="0"/>
        <v>6.1739999999999995</v>
      </c>
      <c r="H43" s="7">
        <v>45</v>
      </c>
      <c r="I43" s="14">
        <f t="shared" si="1"/>
        <v>3.3956999999999997</v>
      </c>
      <c r="J43" s="10">
        <v>6.2</v>
      </c>
    </row>
    <row r="44" spans="2:10" x14ac:dyDescent="0.25">
      <c r="B44" s="87" t="s">
        <v>47</v>
      </c>
      <c r="C44" s="85" t="s">
        <v>48</v>
      </c>
      <c r="D44" s="86" t="s">
        <v>4</v>
      </c>
      <c r="E44" s="86">
        <v>2</v>
      </c>
      <c r="F44" s="88">
        <v>4</v>
      </c>
      <c r="G44" s="13">
        <f t="shared" si="0"/>
        <v>3.92</v>
      </c>
      <c r="H44" s="7">
        <v>29</v>
      </c>
      <c r="I44" s="14">
        <f t="shared" si="1"/>
        <v>2.7831999999999999</v>
      </c>
      <c r="J44" s="10">
        <v>6.2</v>
      </c>
    </row>
    <row r="45" spans="2:10" x14ac:dyDescent="0.25">
      <c r="B45" s="23" t="s">
        <v>49</v>
      </c>
      <c r="C45" s="85" t="s">
        <v>50</v>
      </c>
      <c r="D45" s="86" t="s">
        <v>4</v>
      </c>
      <c r="E45" s="86">
        <v>2</v>
      </c>
      <c r="F45" s="88">
        <v>4</v>
      </c>
      <c r="G45" s="13">
        <f t="shared" si="0"/>
        <v>3.92</v>
      </c>
      <c r="H45" s="7">
        <v>45</v>
      </c>
      <c r="I45" s="14">
        <f t="shared" si="1"/>
        <v>2.1559999999999997</v>
      </c>
      <c r="J45" s="10">
        <v>6.3</v>
      </c>
    </row>
    <row r="46" spans="2:10" x14ac:dyDescent="0.25">
      <c r="B46" s="87" t="s">
        <v>51</v>
      </c>
      <c r="C46" s="85" t="s">
        <v>52</v>
      </c>
      <c r="D46" s="86" t="s">
        <v>4</v>
      </c>
      <c r="E46" s="86">
        <v>2</v>
      </c>
      <c r="F46" s="88">
        <v>4</v>
      </c>
      <c r="G46" s="13">
        <f t="shared" si="0"/>
        <v>3.92</v>
      </c>
      <c r="H46" s="7">
        <v>36</v>
      </c>
      <c r="I46" s="14">
        <f t="shared" si="1"/>
        <v>2.5087999999999999</v>
      </c>
      <c r="J46" s="10">
        <v>6.2</v>
      </c>
    </row>
    <row r="47" spans="2:10" x14ac:dyDescent="0.25">
      <c r="B47" s="23"/>
      <c r="C47" s="85" t="s">
        <v>53</v>
      </c>
      <c r="D47" s="86" t="s">
        <v>4</v>
      </c>
      <c r="E47" s="86">
        <v>1</v>
      </c>
      <c r="F47" s="88">
        <v>2.5</v>
      </c>
      <c r="G47" s="13">
        <f t="shared" si="0"/>
        <v>2.4500000000000002</v>
      </c>
      <c r="H47" s="7">
        <v>16</v>
      </c>
      <c r="I47" s="14">
        <f t="shared" si="1"/>
        <v>2.0580000000000003</v>
      </c>
      <c r="J47" s="10">
        <v>6.4</v>
      </c>
    </row>
    <row r="48" spans="2:10" x14ac:dyDescent="0.25">
      <c r="B48" s="23" t="s">
        <v>2</v>
      </c>
      <c r="C48" s="85" t="s">
        <v>54</v>
      </c>
      <c r="D48" s="86" t="s">
        <v>4</v>
      </c>
      <c r="E48" s="86">
        <v>2</v>
      </c>
      <c r="F48" s="88">
        <v>2.5</v>
      </c>
      <c r="G48" s="13">
        <f t="shared" si="0"/>
        <v>2.4500000000000002</v>
      </c>
      <c r="H48" s="7">
        <v>25</v>
      </c>
      <c r="I48" s="14">
        <f t="shared" si="1"/>
        <v>1.8375000000000001</v>
      </c>
      <c r="J48" s="10">
        <v>6.3</v>
      </c>
    </row>
    <row r="49" spans="2:10" x14ac:dyDescent="0.25">
      <c r="B49" s="23"/>
      <c r="C49" s="85" t="s">
        <v>55</v>
      </c>
      <c r="D49" s="86" t="s">
        <v>4</v>
      </c>
      <c r="E49" s="86">
        <v>2</v>
      </c>
      <c r="F49" s="88">
        <v>2.5</v>
      </c>
      <c r="G49" s="13">
        <f t="shared" si="0"/>
        <v>2.4500000000000002</v>
      </c>
      <c r="H49" s="7">
        <v>32</v>
      </c>
      <c r="I49" s="14">
        <f t="shared" si="1"/>
        <v>1.6660000000000001</v>
      </c>
      <c r="J49" s="10">
        <v>6.2</v>
      </c>
    </row>
    <row r="50" spans="2:10" x14ac:dyDescent="0.25">
      <c r="B50" s="23"/>
      <c r="C50" s="85" t="s">
        <v>56</v>
      </c>
      <c r="D50" s="86" t="s">
        <v>4</v>
      </c>
      <c r="E50" s="86">
        <v>2</v>
      </c>
      <c r="F50" s="88">
        <v>2.5</v>
      </c>
      <c r="G50" s="13">
        <f t="shared" si="0"/>
        <v>2.4500000000000002</v>
      </c>
      <c r="H50" s="7">
        <v>49</v>
      </c>
      <c r="I50" s="14">
        <f t="shared" si="1"/>
        <v>1.2495000000000001</v>
      </c>
      <c r="J50" s="10">
        <v>6.2</v>
      </c>
    </row>
    <row r="51" spans="2:10" x14ac:dyDescent="0.25">
      <c r="B51" s="23"/>
      <c r="C51" s="85" t="s">
        <v>57</v>
      </c>
      <c r="D51" s="86" t="s">
        <v>14</v>
      </c>
      <c r="E51" s="86">
        <v>2</v>
      </c>
      <c r="F51" s="88">
        <v>10</v>
      </c>
      <c r="G51" s="13">
        <f t="shared" si="0"/>
        <v>9.8000000000000007</v>
      </c>
      <c r="H51" s="7">
        <v>33</v>
      </c>
      <c r="I51" s="14">
        <f t="shared" si="1"/>
        <v>6.5660000000000007</v>
      </c>
      <c r="J51" s="10">
        <v>6.4</v>
      </c>
    </row>
    <row r="52" spans="2:10" x14ac:dyDescent="0.25">
      <c r="B52" s="23"/>
      <c r="C52" s="85" t="s">
        <v>58</v>
      </c>
      <c r="D52" s="86" t="s">
        <v>4</v>
      </c>
      <c r="E52" s="86">
        <v>2</v>
      </c>
      <c r="F52" s="88">
        <v>4</v>
      </c>
      <c r="G52" s="13">
        <f t="shared" si="0"/>
        <v>3.92</v>
      </c>
      <c r="H52" s="7">
        <v>67</v>
      </c>
      <c r="I52" s="14">
        <f t="shared" si="1"/>
        <v>1.2936000000000001</v>
      </c>
      <c r="J52" s="10">
        <v>6.3</v>
      </c>
    </row>
    <row r="53" spans="2:10" x14ac:dyDescent="0.25">
      <c r="B53" s="23"/>
      <c r="C53" s="85" t="s">
        <v>59</v>
      </c>
      <c r="D53" s="86" t="s">
        <v>14</v>
      </c>
      <c r="E53" s="86">
        <v>2</v>
      </c>
      <c r="F53" s="88">
        <v>4</v>
      </c>
      <c r="G53" s="13">
        <f t="shared" si="0"/>
        <v>3.92</v>
      </c>
      <c r="H53" s="7">
        <v>55</v>
      </c>
      <c r="I53" s="14">
        <f t="shared" si="1"/>
        <v>1.7639999999999998</v>
      </c>
      <c r="J53" s="10">
        <v>6.4</v>
      </c>
    </row>
    <row r="54" spans="2:10" x14ac:dyDescent="0.25">
      <c r="B54" s="23"/>
      <c r="C54" s="85" t="s">
        <v>60</v>
      </c>
      <c r="D54" s="86" t="s">
        <v>14</v>
      </c>
      <c r="E54" s="86">
        <v>2</v>
      </c>
      <c r="F54" s="88">
        <v>2.5</v>
      </c>
      <c r="G54" s="13">
        <f t="shared" si="0"/>
        <v>2.4500000000000002</v>
      </c>
      <c r="H54" s="7">
        <v>76</v>
      </c>
      <c r="I54" s="14">
        <f t="shared" si="1"/>
        <v>0.58800000000000008</v>
      </c>
      <c r="J54" s="10">
        <v>6.3</v>
      </c>
    </row>
    <row r="55" spans="2:10" x14ac:dyDescent="0.25">
      <c r="B55" s="23"/>
      <c r="C55" s="85" t="s">
        <v>61</v>
      </c>
      <c r="D55" s="86" t="s">
        <v>4</v>
      </c>
      <c r="E55" s="86">
        <v>2</v>
      </c>
      <c r="F55" s="88">
        <v>4</v>
      </c>
      <c r="G55" s="13">
        <f t="shared" si="0"/>
        <v>3.92</v>
      </c>
      <c r="H55" s="7">
        <v>54</v>
      </c>
      <c r="I55" s="14">
        <f t="shared" si="1"/>
        <v>1.8031999999999999</v>
      </c>
      <c r="J55" s="10">
        <v>6.4</v>
      </c>
    </row>
    <row r="56" spans="2:10" x14ac:dyDescent="0.25">
      <c r="B56" s="23"/>
      <c r="C56" s="85" t="s">
        <v>62</v>
      </c>
      <c r="D56" s="86" t="s">
        <v>14</v>
      </c>
      <c r="E56" s="86">
        <v>2</v>
      </c>
      <c r="F56" s="88">
        <v>10</v>
      </c>
      <c r="G56" s="13">
        <f t="shared" si="0"/>
        <v>9.8000000000000007</v>
      </c>
      <c r="H56" s="7">
        <v>41</v>
      </c>
      <c r="I56" s="14">
        <f t="shared" si="1"/>
        <v>5.7820000000000009</v>
      </c>
      <c r="J56" s="10">
        <v>6.4</v>
      </c>
    </row>
    <row r="57" spans="2:10" x14ac:dyDescent="0.25">
      <c r="B57" s="23"/>
      <c r="C57" s="85" t="s">
        <v>63</v>
      </c>
      <c r="D57" s="86" t="s">
        <v>14</v>
      </c>
      <c r="E57" s="86">
        <v>2</v>
      </c>
      <c r="F57" s="88">
        <v>4</v>
      </c>
      <c r="G57" s="13">
        <f t="shared" si="0"/>
        <v>3.92</v>
      </c>
      <c r="H57" s="7">
        <v>78</v>
      </c>
      <c r="I57" s="14">
        <f t="shared" si="1"/>
        <v>0.86240000000000006</v>
      </c>
      <c r="J57" s="10">
        <v>6.3</v>
      </c>
    </row>
    <row r="58" spans="2:10" x14ac:dyDescent="0.25">
      <c r="B58" s="23"/>
      <c r="C58" s="85" t="s">
        <v>64</v>
      </c>
      <c r="D58" s="86" t="s">
        <v>14</v>
      </c>
      <c r="E58" s="86">
        <v>2</v>
      </c>
      <c r="F58" s="88">
        <v>4</v>
      </c>
      <c r="G58" s="13">
        <f t="shared" si="0"/>
        <v>3.92</v>
      </c>
      <c r="H58" s="7">
        <v>19</v>
      </c>
      <c r="I58" s="14">
        <f t="shared" si="1"/>
        <v>3.1751999999999998</v>
      </c>
      <c r="J58" s="10">
        <v>6.3</v>
      </c>
    </row>
    <row r="59" spans="2:10" x14ac:dyDescent="0.25">
      <c r="B59" s="23"/>
      <c r="C59" s="85" t="s">
        <v>65</v>
      </c>
      <c r="D59" s="86" t="s">
        <v>14</v>
      </c>
      <c r="E59" s="86">
        <v>2</v>
      </c>
      <c r="F59" s="88">
        <v>6.3</v>
      </c>
      <c r="G59" s="13">
        <f t="shared" si="0"/>
        <v>6.1739999999999995</v>
      </c>
      <c r="H59" s="7">
        <v>58</v>
      </c>
      <c r="I59" s="14">
        <f t="shared" si="1"/>
        <v>2.5930799999999996</v>
      </c>
      <c r="J59" s="10">
        <v>6.4</v>
      </c>
    </row>
    <row r="60" spans="2:10" x14ac:dyDescent="0.25">
      <c r="B60" s="23"/>
      <c r="C60" s="85" t="s">
        <v>66</v>
      </c>
      <c r="D60" s="86" t="s">
        <v>4</v>
      </c>
      <c r="E60" s="86">
        <v>1</v>
      </c>
      <c r="F60" s="88">
        <v>6.3</v>
      </c>
      <c r="G60" s="13">
        <f t="shared" si="0"/>
        <v>6.1739999999999995</v>
      </c>
      <c r="H60" s="7">
        <v>44</v>
      </c>
      <c r="I60" s="14">
        <f t="shared" si="1"/>
        <v>3.4574400000000001</v>
      </c>
      <c r="J60" s="10">
        <v>6.3</v>
      </c>
    </row>
    <row r="61" spans="2:10" ht="15.75" thickBot="1" x14ac:dyDescent="0.3">
      <c r="B61" s="25"/>
      <c r="C61" s="89" t="s">
        <v>67</v>
      </c>
      <c r="D61" s="90" t="s">
        <v>4</v>
      </c>
      <c r="E61" s="90">
        <v>2</v>
      </c>
      <c r="F61" s="91">
        <v>4</v>
      </c>
      <c r="G61" s="92">
        <f t="shared" si="0"/>
        <v>3.92</v>
      </c>
      <c r="H61" s="93">
        <v>64</v>
      </c>
      <c r="I61" s="94">
        <f t="shared" si="1"/>
        <v>1.4112</v>
      </c>
      <c r="J61" s="12">
        <v>6.2</v>
      </c>
    </row>
  </sheetData>
  <mergeCells count="4">
    <mergeCell ref="B1:J1"/>
    <mergeCell ref="B2:J2"/>
    <mergeCell ref="G3:I3"/>
    <mergeCell ref="G4:I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61"/>
  <sheetViews>
    <sheetView topLeftCell="A31" zoomScale="85" zoomScaleNormal="85" workbookViewId="0">
      <selection activeCell="H61" sqref="H61"/>
    </sheetView>
  </sheetViews>
  <sheetFormatPr defaultRowHeight="15" outlineLevelCol="1" x14ac:dyDescent="0.25"/>
  <cols>
    <col min="1" max="1" width="1.85546875" customWidth="1"/>
    <col min="2" max="2" width="21.140625" style="1" customWidth="1" outlineLevel="1"/>
    <col min="3" max="3" width="17.7109375" style="1" customWidth="1"/>
    <col min="4" max="4" width="9.140625" style="1"/>
    <col min="5" max="5" width="7.7109375" style="1" customWidth="1" outlineLevel="1"/>
    <col min="6" max="6" width="13.5703125" style="1" customWidth="1" outlineLevel="1"/>
    <col min="7" max="7" width="13.140625" style="3" customWidth="1" outlineLevel="1"/>
    <col min="8" max="8" width="11.140625" style="2" customWidth="1" outlineLevel="1"/>
    <col min="9" max="9" width="13.5703125" style="3" customWidth="1" outlineLevel="1"/>
    <col min="10" max="10" width="16.140625" style="3" customWidth="1" outlineLevel="1"/>
  </cols>
  <sheetData>
    <row r="1" spans="2:11" ht="15.75" x14ac:dyDescent="0.25">
      <c r="B1" s="64" t="s">
        <v>80</v>
      </c>
      <c r="C1" s="64"/>
      <c r="D1" s="64"/>
      <c r="E1" s="64"/>
      <c r="F1" s="64"/>
      <c r="G1" s="64"/>
      <c r="H1" s="64"/>
      <c r="I1" s="64"/>
      <c r="J1" s="64"/>
    </row>
    <row r="2" spans="2:11" ht="16.5" thickBot="1" x14ac:dyDescent="0.3">
      <c r="B2" s="65" t="s">
        <v>86</v>
      </c>
      <c r="C2" s="65"/>
      <c r="D2" s="65"/>
      <c r="E2" s="65"/>
      <c r="F2" s="65"/>
      <c r="G2" s="65"/>
      <c r="H2" s="65"/>
      <c r="I2" s="65"/>
      <c r="J2" s="65"/>
    </row>
    <row r="3" spans="2:11" ht="16.5" thickBot="1" x14ac:dyDescent="0.3">
      <c r="B3" s="59"/>
      <c r="C3" s="59"/>
      <c r="D3" s="59"/>
      <c r="E3" s="59"/>
      <c r="F3" s="59"/>
      <c r="G3" s="66" t="s">
        <v>87</v>
      </c>
      <c r="H3" s="67"/>
      <c r="I3" s="68"/>
      <c r="J3" s="9" t="s">
        <v>88</v>
      </c>
    </row>
    <row r="4" spans="2:11" ht="16.5" thickBot="1" x14ac:dyDescent="0.3">
      <c r="B4" s="60"/>
      <c r="C4" s="61"/>
      <c r="D4" s="61"/>
      <c r="E4" s="61"/>
      <c r="F4" s="61"/>
      <c r="G4" s="69" t="s">
        <v>75</v>
      </c>
      <c r="H4" s="70"/>
      <c r="I4" s="71"/>
      <c r="J4" s="8" t="s">
        <v>76</v>
      </c>
    </row>
    <row r="5" spans="2:11" ht="40.5" thickBot="1" x14ac:dyDescent="0.3">
      <c r="B5" s="38" t="s">
        <v>71</v>
      </c>
      <c r="C5" s="39" t="s">
        <v>70</v>
      </c>
      <c r="D5" s="40" t="s">
        <v>0</v>
      </c>
      <c r="E5" s="39" t="s">
        <v>1</v>
      </c>
      <c r="F5" s="41" t="s">
        <v>68</v>
      </c>
      <c r="G5" s="42" t="s">
        <v>69</v>
      </c>
      <c r="H5" s="39" t="s">
        <v>73</v>
      </c>
      <c r="I5" s="43" t="s">
        <v>72</v>
      </c>
      <c r="J5" s="44" t="s">
        <v>74</v>
      </c>
    </row>
    <row r="6" spans="2:11" x14ac:dyDescent="0.25">
      <c r="B6" s="29" t="s">
        <v>2</v>
      </c>
      <c r="C6" s="30" t="s">
        <v>3</v>
      </c>
      <c r="D6" s="31" t="s">
        <v>4</v>
      </c>
      <c r="E6" s="32">
        <v>1</v>
      </c>
      <c r="F6" s="33">
        <v>4</v>
      </c>
      <c r="G6" s="34">
        <f>F6*0.98</f>
        <v>3.92</v>
      </c>
      <c r="H6" s="35">
        <v>44</v>
      </c>
      <c r="I6" s="36">
        <f>G6-G6*H6/100</f>
        <v>2.1951999999999998</v>
      </c>
      <c r="J6" s="37">
        <v>6.3</v>
      </c>
    </row>
    <row r="7" spans="2:11" x14ac:dyDescent="0.25">
      <c r="B7" s="20"/>
      <c r="C7" s="45" t="s">
        <v>5</v>
      </c>
      <c r="D7" s="4" t="s">
        <v>4</v>
      </c>
      <c r="E7" s="5">
        <v>1</v>
      </c>
      <c r="F7" s="21">
        <v>6.3</v>
      </c>
      <c r="G7" s="13">
        <f t="shared" ref="G7:G61" si="0">F7*0.98</f>
        <v>6.1739999999999995</v>
      </c>
      <c r="H7" s="7">
        <v>88</v>
      </c>
      <c r="I7" s="14">
        <f t="shared" ref="I7:I61" si="1">G7-G7*H7/100</f>
        <v>0.74088000000000065</v>
      </c>
      <c r="J7" s="10">
        <v>6.3</v>
      </c>
    </row>
    <row r="8" spans="2:11" x14ac:dyDescent="0.25">
      <c r="B8" s="20"/>
      <c r="C8" s="45" t="s">
        <v>6</v>
      </c>
      <c r="D8" s="4" t="s">
        <v>4</v>
      </c>
      <c r="E8" s="6">
        <v>1</v>
      </c>
      <c r="F8" s="21">
        <v>4</v>
      </c>
      <c r="G8" s="13">
        <f t="shared" si="0"/>
        <v>3.92</v>
      </c>
      <c r="H8" s="7">
        <v>29</v>
      </c>
      <c r="I8" s="14">
        <f t="shared" si="1"/>
        <v>2.7831999999999999</v>
      </c>
      <c r="J8" s="10">
        <v>6.2</v>
      </c>
    </row>
    <row r="9" spans="2:11" x14ac:dyDescent="0.25">
      <c r="B9" s="20"/>
      <c r="C9" s="45" t="s">
        <v>7</v>
      </c>
      <c r="D9" s="4" t="s">
        <v>4</v>
      </c>
      <c r="E9" s="6">
        <v>2</v>
      </c>
      <c r="F9" s="21">
        <v>4</v>
      </c>
      <c r="G9" s="13">
        <f t="shared" si="0"/>
        <v>3.92</v>
      </c>
      <c r="H9" s="7">
        <v>122</v>
      </c>
      <c r="I9" s="14">
        <f>G9-G9*H9/100</f>
        <v>-0.86240000000000006</v>
      </c>
      <c r="J9" s="10">
        <v>6.3</v>
      </c>
    </row>
    <row r="10" spans="2:11" x14ac:dyDescent="0.25">
      <c r="B10" s="20"/>
      <c r="C10" s="45" t="s">
        <v>8</v>
      </c>
      <c r="D10" s="4" t="s">
        <v>4</v>
      </c>
      <c r="E10" s="6">
        <v>1</v>
      </c>
      <c r="F10" s="21">
        <v>4</v>
      </c>
      <c r="G10" s="13">
        <f t="shared" si="0"/>
        <v>3.92</v>
      </c>
      <c r="H10" s="7">
        <v>55</v>
      </c>
      <c r="I10" s="14">
        <f t="shared" si="1"/>
        <v>1.7639999999999998</v>
      </c>
      <c r="J10" s="10">
        <v>6.3</v>
      </c>
    </row>
    <row r="11" spans="2:11" x14ac:dyDescent="0.25">
      <c r="B11" s="20"/>
      <c r="C11" s="45" t="s">
        <v>9</v>
      </c>
      <c r="D11" s="4" t="s">
        <v>4</v>
      </c>
      <c r="E11" s="6">
        <v>2</v>
      </c>
      <c r="F11" s="21">
        <v>4</v>
      </c>
      <c r="G11" s="13">
        <f t="shared" si="0"/>
        <v>3.92</v>
      </c>
      <c r="H11" s="7">
        <v>44</v>
      </c>
      <c r="I11" s="14">
        <f t="shared" si="1"/>
        <v>2.1951999999999998</v>
      </c>
      <c r="J11" s="10">
        <v>6.4</v>
      </c>
    </row>
    <row r="12" spans="2:11" x14ac:dyDescent="0.25">
      <c r="B12" s="20"/>
      <c r="C12" s="45" t="s">
        <v>10</v>
      </c>
      <c r="D12" s="4" t="s">
        <v>4</v>
      </c>
      <c r="E12" s="5">
        <v>2</v>
      </c>
      <c r="F12" s="21">
        <v>4</v>
      </c>
      <c r="G12" s="13">
        <f t="shared" si="0"/>
        <v>3.92</v>
      </c>
      <c r="H12" s="7">
        <v>79</v>
      </c>
      <c r="I12" s="14">
        <f t="shared" si="1"/>
        <v>0.82319999999999993</v>
      </c>
      <c r="J12" s="10">
        <v>6.2</v>
      </c>
    </row>
    <row r="13" spans="2:11" x14ac:dyDescent="0.25">
      <c r="B13" s="20"/>
      <c r="C13" s="45" t="s">
        <v>11</v>
      </c>
      <c r="D13" s="4" t="s">
        <v>4</v>
      </c>
      <c r="E13" s="6">
        <v>2</v>
      </c>
      <c r="F13" s="21">
        <v>6.3</v>
      </c>
      <c r="G13" s="13">
        <f t="shared" si="0"/>
        <v>6.1739999999999995</v>
      </c>
      <c r="H13" s="7">
        <v>52</v>
      </c>
      <c r="I13" s="14">
        <f t="shared" si="1"/>
        <v>2.9635199999999995</v>
      </c>
      <c r="J13" s="10">
        <v>6.1</v>
      </c>
    </row>
    <row r="14" spans="2:11" x14ac:dyDescent="0.25">
      <c r="B14" s="20"/>
      <c r="C14" s="45" t="s">
        <v>12</v>
      </c>
      <c r="D14" s="4" t="s">
        <v>4</v>
      </c>
      <c r="E14" s="5">
        <v>2</v>
      </c>
      <c r="F14" s="21">
        <v>4</v>
      </c>
      <c r="G14" s="13">
        <f t="shared" si="0"/>
        <v>3.92</v>
      </c>
      <c r="H14" s="7">
        <v>91</v>
      </c>
      <c r="I14" s="14">
        <f t="shared" si="1"/>
        <v>0.35280000000000022</v>
      </c>
      <c r="J14" s="10">
        <v>6.3</v>
      </c>
      <c r="K14" s="7"/>
    </row>
    <row r="15" spans="2:11" x14ac:dyDescent="0.25">
      <c r="B15" s="20"/>
      <c r="C15" s="45" t="s">
        <v>13</v>
      </c>
      <c r="D15" s="6" t="s">
        <v>14</v>
      </c>
      <c r="E15" s="6">
        <v>2</v>
      </c>
      <c r="F15" s="21">
        <v>6.3</v>
      </c>
      <c r="G15" s="13">
        <f t="shared" si="0"/>
        <v>6.1739999999999995</v>
      </c>
      <c r="H15" s="7">
        <v>71</v>
      </c>
      <c r="I15" s="14">
        <f t="shared" si="1"/>
        <v>1.7904599999999995</v>
      </c>
      <c r="J15" s="10">
        <v>6.3</v>
      </c>
    </row>
    <row r="16" spans="2:11" x14ac:dyDescent="0.25">
      <c r="B16" s="20"/>
      <c r="C16" s="45" t="s">
        <v>15</v>
      </c>
      <c r="D16" s="5" t="s">
        <v>4</v>
      </c>
      <c r="E16" s="5">
        <v>2</v>
      </c>
      <c r="F16" s="21">
        <v>4</v>
      </c>
      <c r="G16" s="13">
        <f t="shared" si="0"/>
        <v>3.92</v>
      </c>
      <c r="H16" s="7">
        <v>58</v>
      </c>
      <c r="I16" s="14">
        <f t="shared" si="1"/>
        <v>1.6463999999999999</v>
      </c>
      <c r="J16" s="10">
        <v>6.3</v>
      </c>
    </row>
    <row r="17" spans="2:10" x14ac:dyDescent="0.25">
      <c r="B17" s="22" t="s">
        <v>2</v>
      </c>
      <c r="C17" s="45" t="s">
        <v>16</v>
      </c>
      <c r="D17" s="4" t="s">
        <v>4</v>
      </c>
      <c r="E17" s="7">
        <v>2</v>
      </c>
      <c r="F17" s="21">
        <v>6.3</v>
      </c>
      <c r="G17" s="13">
        <f t="shared" si="0"/>
        <v>6.1739999999999995</v>
      </c>
      <c r="H17" s="7">
        <v>41</v>
      </c>
      <c r="I17" s="14">
        <f t="shared" si="1"/>
        <v>3.6426599999999998</v>
      </c>
      <c r="J17" s="10">
        <v>6.2</v>
      </c>
    </row>
    <row r="18" spans="2:10" x14ac:dyDescent="0.25">
      <c r="B18" s="23"/>
      <c r="C18" s="45" t="s">
        <v>17</v>
      </c>
      <c r="D18" s="4" t="s">
        <v>4</v>
      </c>
      <c r="E18" s="7">
        <v>2</v>
      </c>
      <c r="F18" s="21">
        <v>4</v>
      </c>
      <c r="G18" s="13">
        <f t="shared" si="0"/>
        <v>3.92</v>
      </c>
      <c r="H18" s="7">
        <v>101</v>
      </c>
      <c r="I18" s="14">
        <f t="shared" si="1"/>
        <v>-3.9200000000000124E-2</v>
      </c>
      <c r="J18" s="10">
        <v>6.4</v>
      </c>
    </row>
    <row r="19" spans="2:10" x14ac:dyDescent="0.25">
      <c r="B19" s="23"/>
      <c r="C19" s="45" t="s">
        <v>18</v>
      </c>
      <c r="D19" s="4" t="s">
        <v>14</v>
      </c>
      <c r="E19" s="7">
        <v>2</v>
      </c>
      <c r="F19" s="21">
        <v>4</v>
      </c>
      <c r="G19" s="13">
        <f t="shared" si="0"/>
        <v>3.92</v>
      </c>
      <c r="H19" s="7">
        <v>67</v>
      </c>
      <c r="I19" s="14">
        <f t="shared" si="1"/>
        <v>1.2936000000000001</v>
      </c>
      <c r="J19" s="10">
        <v>6.3</v>
      </c>
    </row>
    <row r="20" spans="2:10" x14ac:dyDescent="0.25">
      <c r="B20" s="23"/>
      <c r="C20" s="45" t="s">
        <v>19</v>
      </c>
      <c r="D20" s="4" t="s">
        <v>4</v>
      </c>
      <c r="E20" s="7">
        <v>2</v>
      </c>
      <c r="F20" s="21">
        <v>4</v>
      </c>
      <c r="G20" s="13">
        <f t="shared" si="0"/>
        <v>3.92</v>
      </c>
      <c r="H20" s="7">
        <v>67</v>
      </c>
      <c r="I20" s="14">
        <f t="shared" si="1"/>
        <v>1.2936000000000001</v>
      </c>
      <c r="J20" s="10">
        <v>6.4</v>
      </c>
    </row>
    <row r="21" spans="2:10" x14ac:dyDescent="0.25">
      <c r="B21" s="23"/>
      <c r="C21" s="45" t="s">
        <v>20</v>
      </c>
      <c r="D21" s="4" t="s">
        <v>4</v>
      </c>
      <c r="E21" s="7">
        <v>2</v>
      </c>
      <c r="F21" s="21">
        <v>4</v>
      </c>
      <c r="G21" s="13">
        <f t="shared" si="0"/>
        <v>3.92</v>
      </c>
      <c r="H21" s="7">
        <v>94</v>
      </c>
      <c r="I21" s="14">
        <f t="shared" si="1"/>
        <v>0.23519999999999985</v>
      </c>
      <c r="J21" s="10">
        <v>6.3</v>
      </c>
    </row>
    <row r="22" spans="2:10" x14ac:dyDescent="0.25">
      <c r="B22" s="23"/>
      <c r="C22" s="45" t="s">
        <v>21</v>
      </c>
      <c r="D22" s="4" t="s">
        <v>4</v>
      </c>
      <c r="E22" s="7">
        <v>2</v>
      </c>
      <c r="F22" s="21">
        <v>4</v>
      </c>
      <c r="G22" s="13">
        <f t="shared" si="0"/>
        <v>3.92</v>
      </c>
      <c r="H22" s="7">
        <v>66</v>
      </c>
      <c r="I22" s="14">
        <f t="shared" si="1"/>
        <v>1.3328000000000002</v>
      </c>
      <c r="J22" s="10">
        <v>6.4</v>
      </c>
    </row>
    <row r="23" spans="2:10" x14ac:dyDescent="0.25">
      <c r="B23" s="23"/>
      <c r="C23" s="45" t="s">
        <v>22</v>
      </c>
      <c r="D23" s="4" t="s">
        <v>4</v>
      </c>
      <c r="E23" s="7">
        <v>2</v>
      </c>
      <c r="F23" s="21">
        <v>4</v>
      </c>
      <c r="G23" s="13">
        <f t="shared" si="0"/>
        <v>3.92</v>
      </c>
      <c r="H23" s="7">
        <v>76</v>
      </c>
      <c r="I23" s="14">
        <f t="shared" si="1"/>
        <v>0.94079999999999986</v>
      </c>
      <c r="J23" s="10">
        <v>6.4</v>
      </c>
    </row>
    <row r="24" spans="2:10" x14ac:dyDescent="0.25">
      <c r="B24" s="23"/>
      <c r="C24" s="45" t="s">
        <v>23</v>
      </c>
      <c r="D24" s="4" t="s">
        <v>4</v>
      </c>
      <c r="E24" s="7">
        <v>1</v>
      </c>
      <c r="F24" s="21">
        <v>4</v>
      </c>
      <c r="G24" s="13">
        <f t="shared" si="0"/>
        <v>3.92</v>
      </c>
      <c r="H24" s="7">
        <v>55</v>
      </c>
      <c r="I24" s="14">
        <f t="shared" si="1"/>
        <v>1.7639999999999998</v>
      </c>
      <c r="J24" s="10">
        <v>6.4</v>
      </c>
    </row>
    <row r="25" spans="2:10" x14ac:dyDescent="0.25">
      <c r="B25" s="23"/>
      <c r="C25" s="45" t="s">
        <v>24</v>
      </c>
      <c r="D25" s="4" t="s">
        <v>4</v>
      </c>
      <c r="E25" s="7">
        <v>1</v>
      </c>
      <c r="F25" s="21">
        <v>4</v>
      </c>
      <c r="G25" s="13">
        <f t="shared" si="0"/>
        <v>3.92</v>
      </c>
      <c r="H25" s="7">
        <v>23</v>
      </c>
      <c r="I25" s="14">
        <f t="shared" si="1"/>
        <v>3.0183999999999997</v>
      </c>
      <c r="J25" s="10">
        <v>6.3</v>
      </c>
    </row>
    <row r="26" spans="2:10" x14ac:dyDescent="0.25">
      <c r="B26" s="23"/>
      <c r="C26" s="45" t="s">
        <v>25</v>
      </c>
      <c r="D26" s="4" t="s">
        <v>4</v>
      </c>
      <c r="E26" s="7">
        <v>2</v>
      </c>
      <c r="F26" s="21">
        <v>4</v>
      </c>
      <c r="G26" s="13">
        <f t="shared" si="0"/>
        <v>3.92</v>
      </c>
      <c r="H26" s="7">
        <v>52</v>
      </c>
      <c r="I26" s="14">
        <f t="shared" si="1"/>
        <v>1.8815999999999997</v>
      </c>
      <c r="J26" s="10">
        <v>6.4</v>
      </c>
    </row>
    <row r="27" spans="2:10" x14ac:dyDescent="0.25">
      <c r="B27" s="23"/>
      <c r="C27" s="45" t="s">
        <v>26</v>
      </c>
      <c r="D27" s="4" t="s">
        <v>4</v>
      </c>
      <c r="E27" s="7">
        <v>2</v>
      </c>
      <c r="F27" s="21">
        <v>4</v>
      </c>
      <c r="G27" s="13">
        <f t="shared" si="0"/>
        <v>3.92</v>
      </c>
      <c r="H27" s="7">
        <v>56</v>
      </c>
      <c r="I27" s="14">
        <f t="shared" si="1"/>
        <v>1.7248000000000001</v>
      </c>
      <c r="J27" s="10">
        <v>6.1</v>
      </c>
    </row>
    <row r="28" spans="2:10" x14ac:dyDescent="0.25">
      <c r="B28" s="22" t="s">
        <v>27</v>
      </c>
      <c r="C28" s="45" t="s">
        <v>28</v>
      </c>
      <c r="D28" s="4" t="s">
        <v>4</v>
      </c>
      <c r="E28" s="7">
        <v>1</v>
      </c>
      <c r="F28" s="21">
        <v>4</v>
      </c>
      <c r="G28" s="13">
        <f t="shared" si="0"/>
        <v>3.92</v>
      </c>
      <c r="H28" s="7">
        <v>2</v>
      </c>
      <c r="I28" s="14">
        <f t="shared" si="1"/>
        <v>3.8416000000000001</v>
      </c>
      <c r="J28" s="10">
        <v>6.1</v>
      </c>
    </row>
    <row r="29" spans="2:10" x14ac:dyDescent="0.25">
      <c r="B29" s="22" t="s">
        <v>29</v>
      </c>
      <c r="C29" s="45" t="s">
        <v>30</v>
      </c>
      <c r="D29" s="4" t="s">
        <v>4</v>
      </c>
      <c r="E29" s="4">
        <v>2</v>
      </c>
      <c r="F29" s="24">
        <v>4</v>
      </c>
      <c r="G29" s="15">
        <f t="shared" si="0"/>
        <v>3.92</v>
      </c>
      <c r="H29" s="5">
        <v>88</v>
      </c>
      <c r="I29" s="16">
        <f t="shared" si="1"/>
        <v>0.47040000000000015</v>
      </c>
      <c r="J29" s="10">
        <v>6.5</v>
      </c>
    </row>
    <row r="30" spans="2:10" x14ac:dyDescent="0.25">
      <c r="B30" s="23"/>
      <c r="C30" s="45" t="s">
        <v>31</v>
      </c>
      <c r="D30" s="4" t="s">
        <v>14</v>
      </c>
      <c r="E30" s="4">
        <v>2</v>
      </c>
      <c r="F30" s="24">
        <v>6.3</v>
      </c>
      <c r="G30" s="15">
        <f t="shared" si="0"/>
        <v>6.1739999999999995</v>
      </c>
      <c r="H30" s="5">
        <v>31</v>
      </c>
      <c r="I30" s="16">
        <f t="shared" si="1"/>
        <v>4.2600599999999993</v>
      </c>
      <c r="J30" s="10">
        <v>6.3</v>
      </c>
    </row>
    <row r="31" spans="2:10" x14ac:dyDescent="0.25">
      <c r="B31" s="23" t="s">
        <v>32</v>
      </c>
      <c r="C31" s="45" t="s">
        <v>33</v>
      </c>
      <c r="D31" s="4" t="s">
        <v>4</v>
      </c>
      <c r="E31" s="4">
        <v>2</v>
      </c>
      <c r="F31" s="24">
        <v>4</v>
      </c>
      <c r="G31" s="15">
        <f t="shared" si="0"/>
        <v>3.92</v>
      </c>
      <c r="H31" s="5">
        <v>54</v>
      </c>
      <c r="I31" s="16">
        <f t="shared" si="1"/>
        <v>1.8031999999999999</v>
      </c>
      <c r="J31" s="10">
        <v>6.3</v>
      </c>
    </row>
    <row r="32" spans="2:10" x14ac:dyDescent="0.25">
      <c r="B32" s="23"/>
      <c r="C32" s="46" t="s">
        <v>34</v>
      </c>
      <c r="D32" s="47" t="s">
        <v>14</v>
      </c>
      <c r="E32" s="47">
        <v>2</v>
      </c>
      <c r="F32" s="48">
        <v>2.5</v>
      </c>
      <c r="G32" s="49">
        <f t="shared" si="0"/>
        <v>2.4500000000000002</v>
      </c>
      <c r="H32" s="50">
        <v>64</v>
      </c>
      <c r="I32" s="51">
        <f t="shared" si="1"/>
        <v>0.88200000000000012</v>
      </c>
      <c r="J32" s="52">
        <v>6.4</v>
      </c>
    </row>
    <row r="33" spans="2:10" x14ac:dyDescent="0.25">
      <c r="B33" s="23"/>
      <c r="C33" s="45" t="s">
        <v>35</v>
      </c>
      <c r="D33" s="4" t="s">
        <v>4</v>
      </c>
      <c r="E33" s="4">
        <v>2</v>
      </c>
      <c r="F33" s="24">
        <v>4</v>
      </c>
      <c r="G33" s="15">
        <f t="shared" si="0"/>
        <v>3.92</v>
      </c>
      <c r="H33" s="5">
        <v>92</v>
      </c>
      <c r="I33" s="16">
        <f t="shared" si="1"/>
        <v>0.3136000000000001</v>
      </c>
      <c r="J33" s="10">
        <v>6.2</v>
      </c>
    </row>
    <row r="34" spans="2:10" x14ac:dyDescent="0.25">
      <c r="B34" s="22" t="s">
        <v>36</v>
      </c>
      <c r="C34" s="45" t="s">
        <v>79</v>
      </c>
      <c r="D34" s="4" t="s">
        <v>4</v>
      </c>
      <c r="E34" s="4">
        <v>2</v>
      </c>
      <c r="F34" s="24">
        <v>2.5</v>
      </c>
      <c r="G34" s="15">
        <f t="shared" si="0"/>
        <v>2.4500000000000002</v>
      </c>
      <c r="H34" s="5">
        <v>23</v>
      </c>
      <c r="I34" s="16">
        <f t="shared" si="1"/>
        <v>1.8865000000000003</v>
      </c>
      <c r="J34" s="10">
        <v>6.4</v>
      </c>
    </row>
    <row r="35" spans="2:10" x14ac:dyDescent="0.25">
      <c r="B35" s="22" t="s">
        <v>37</v>
      </c>
      <c r="C35" s="45" t="s">
        <v>77</v>
      </c>
      <c r="D35" s="4" t="s">
        <v>4</v>
      </c>
      <c r="E35" s="4">
        <v>2</v>
      </c>
      <c r="F35" s="24">
        <v>4</v>
      </c>
      <c r="G35" s="15">
        <f t="shared" si="0"/>
        <v>3.92</v>
      </c>
      <c r="H35" s="5">
        <v>81</v>
      </c>
      <c r="I35" s="16">
        <f t="shared" si="1"/>
        <v>0.74480000000000013</v>
      </c>
      <c r="J35" s="10">
        <v>6.3</v>
      </c>
    </row>
    <row r="36" spans="2:10" x14ac:dyDescent="0.25">
      <c r="B36" s="23"/>
      <c r="C36" s="45" t="s">
        <v>38</v>
      </c>
      <c r="D36" s="4" t="s">
        <v>4</v>
      </c>
      <c r="E36" s="4">
        <v>2</v>
      </c>
      <c r="F36" s="24">
        <v>4</v>
      </c>
      <c r="G36" s="15">
        <f t="shared" si="0"/>
        <v>3.92</v>
      </c>
      <c r="H36" s="5">
        <v>97</v>
      </c>
      <c r="I36" s="16">
        <f t="shared" si="1"/>
        <v>0.11759999999999993</v>
      </c>
      <c r="J36" s="10">
        <v>6.3</v>
      </c>
    </row>
    <row r="37" spans="2:10" x14ac:dyDescent="0.25">
      <c r="B37" s="23"/>
      <c r="C37" s="45" t="s">
        <v>39</v>
      </c>
      <c r="D37" s="4" t="s">
        <v>4</v>
      </c>
      <c r="E37" s="4">
        <v>2</v>
      </c>
      <c r="F37" s="24">
        <v>6.3</v>
      </c>
      <c r="G37" s="15">
        <f t="shared" si="0"/>
        <v>6.1739999999999995</v>
      </c>
      <c r="H37" s="5">
        <v>50</v>
      </c>
      <c r="I37" s="16">
        <f t="shared" si="1"/>
        <v>3.0869999999999997</v>
      </c>
      <c r="J37" s="10">
        <v>6.3</v>
      </c>
    </row>
    <row r="38" spans="2:10" x14ac:dyDescent="0.25">
      <c r="B38" s="23"/>
      <c r="C38" s="45" t="s">
        <v>40</v>
      </c>
      <c r="D38" s="4" t="s">
        <v>4</v>
      </c>
      <c r="E38" s="4">
        <v>2</v>
      </c>
      <c r="F38" s="24">
        <v>10</v>
      </c>
      <c r="G38" s="15">
        <f t="shared" si="0"/>
        <v>9.8000000000000007</v>
      </c>
      <c r="H38" s="5">
        <v>62</v>
      </c>
      <c r="I38" s="16">
        <f t="shared" si="1"/>
        <v>3.7240000000000002</v>
      </c>
      <c r="J38" s="10">
        <v>6.2</v>
      </c>
    </row>
    <row r="39" spans="2:10" x14ac:dyDescent="0.25">
      <c r="B39" s="23"/>
      <c r="C39" s="45" t="s">
        <v>41</v>
      </c>
      <c r="D39" s="4" t="s">
        <v>14</v>
      </c>
      <c r="E39" s="4">
        <v>2</v>
      </c>
      <c r="F39" s="24">
        <v>10</v>
      </c>
      <c r="G39" s="15">
        <f t="shared" si="0"/>
        <v>9.8000000000000007</v>
      </c>
      <c r="H39" s="5">
        <v>55</v>
      </c>
      <c r="I39" s="16">
        <f t="shared" si="1"/>
        <v>4.410000000000001</v>
      </c>
      <c r="J39" s="10">
        <v>6.3</v>
      </c>
    </row>
    <row r="40" spans="2:10" x14ac:dyDescent="0.25">
      <c r="B40" s="23"/>
      <c r="C40" s="45" t="s">
        <v>78</v>
      </c>
      <c r="D40" s="4" t="s">
        <v>4</v>
      </c>
      <c r="E40" s="4">
        <v>2</v>
      </c>
      <c r="F40" s="24">
        <v>4</v>
      </c>
      <c r="G40" s="15">
        <f t="shared" si="0"/>
        <v>3.92</v>
      </c>
      <c r="H40" s="5">
        <v>42</v>
      </c>
      <c r="I40" s="16">
        <f t="shared" si="1"/>
        <v>2.2736000000000001</v>
      </c>
      <c r="J40" s="10">
        <v>6.4</v>
      </c>
    </row>
    <row r="41" spans="2:10" x14ac:dyDescent="0.25">
      <c r="B41" s="22" t="s">
        <v>42</v>
      </c>
      <c r="C41" s="45" t="s">
        <v>43</v>
      </c>
      <c r="D41" s="4" t="s">
        <v>14</v>
      </c>
      <c r="E41" s="4">
        <v>2</v>
      </c>
      <c r="F41" s="24">
        <v>10</v>
      </c>
      <c r="G41" s="15">
        <f t="shared" si="0"/>
        <v>9.8000000000000007</v>
      </c>
      <c r="H41" s="5">
        <v>15</v>
      </c>
      <c r="I41" s="16">
        <f t="shared" si="1"/>
        <v>8.33</v>
      </c>
      <c r="J41" s="10">
        <v>6.3</v>
      </c>
    </row>
    <row r="42" spans="2:10" x14ac:dyDescent="0.25">
      <c r="B42" s="22" t="s">
        <v>44</v>
      </c>
      <c r="C42" s="45" t="s">
        <v>45</v>
      </c>
      <c r="D42" s="4" t="s">
        <v>4</v>
      </c>
      <c r="E42" s="4">
        <v>2</v>
      </c>
      <c r="F42" s="24">
        <v>4</v>
      </c>
      <c r="G42" s="15">
        <f t="shared" si="0"/>
        <v>3.92</v>
      </c>
      <c r="H42" s="5">
        <v>79</v>
      </c>
      <c r="I42" s="16">
        <f t="shared" si="1"/>
        <v>0.82319999999999993</v>
      </c>
      <c r="J42" s="10">
        <v>6.3</v>
      </c>
    </row>
    <row r="43" spans="2:10" x14ac:dyDescent="0.25">
      <c r="B43" s="23"/>
      <c r="C43" s="45" t="s">
        <v>46</v>
      </c>
      <c r="D43" s="4" t="s">
        <v>14</v>
      </c>
      <c r="E43" s="4">
        <v>2</v>
      </c>
      <c r="F43" s="24">
        <v>6.3</v>
      </c>
      <c r="G43" s="15">
        <f t="shared" si="0"/>
        <v>6.1739999999999995</v>
      </c>
      <c r="H43" s="5">
        <v>53</v>
      </c>
      <c r="I43" s="16">
        <f t="shared" si="1"/>
        <v>2.9017799999999996</v>
      </c>
      <c r="J43" s="10">
        <v>6.2</v>
      </c>
    </row>
    <row r="44" spans="2:10" x14ac:dyDescent="0.25">
      <c r="B44" s="22" t="s">
        <v>47</v>
      </c>
      <c r="C44" s="45" t="s">
        <v>48</v>
      </c>
      <c r="D44" s="4" t="s">
        <v>4</v>
      </c>
      <c r="E44" s="4">
        <v>2</v>
      </c>
      <c r="F44" s="24">
        <v>4</v>
      </c>
      <c r="G44" s="15">
        <f t="shared" si="0"/>
        <v>3.92</v>
      </c>
      <c r="H44" s="5">
        <v>32</v>
      </c>
      <c r="I44" s="16">
        <f t="shared" si="1"/>
        <v>2.6656</v>
      </c>
      <c r="J44" s="11">
        <v>6.2</v>
      </c>
    </row>
    <row r="45" spans="2:10" x14ac:dyDescent="0.25">
      <c r="B45" s="23" t="s">
        <v>49</v>
      </c>
      <c r="C45" s="45" t="s">
        <v>50</v>
      </c>
      <c r="D45" s="4" t="s">
        <v>4</v>
      </c>
      <c r="E45" s="4">
        <v>2</v>
      </c>
      <c r="F45" s="24">
        <v>4</v>
      </c>
      <c r="G45" s="15">
        <f t="shared" si="0"/>
        <v>3.92</v>
      </c>
      <c r="H45" s="5">
        <v>48</v>
      </c>
      <c r="I45" s="16">
        <f t="shared" si="1"/>
        <v>2.0384000000000002</v>
      </c>
      <c r="J45" s="10">
        <v>6.3</v>
      </c>
    </row>
    <row r="46" spans="2:10" x14ac:dyDescent="0.25">
      <c r="B46" s="22" t="s">
        <v>51</v>
      </c>
      <c r="C46" s="45" t="s">
        <v>52</v>
      </c>
      <c r="D46" s="4" t="s">
        <v>4</v>
      </c>
      <c r="E46" s="4">
        <v>2</v>
      </c>
      <c r="F46" s="24">
        <v>4</v>
      </c>
      <c r="G46" s="15">
        <f t="shared" si="0"/>
        <v>3.92</v>
      </c>
      <c r="H46" s="5">
        <v>31</v>
      </c>
      <c r="I46" s="16">
        <f t="shared" si="1"/>
        <v>2.7047999999999996</v>
      </c>
      <c r="J46" s="10">
        <v>6.2</v>
      </c>
    </row>
    <row r="47" spans="2:10" x14ac:dyDescent="0.25">
      <c r="B47" s="23"/>
      <c r="C47" s="45" t="s">
        <v>53</v>
      </c>
      <c r="D47" s="4" t="s">
        <v>4</v>
      </c>
      <c r="E47" s="4">
        <v>2</v>
      </c>
      <c r="F47" s="24">
        <v>2.5</v>
      </c>
      <c r="G47" s="15">
        <f t="shared" si="0"/>
        <v>2.4500000000000002</v>
      </c>
      <c r="H47" s="5">
        <v>5</v>
      </c>
      <c r="I47" s="16">
        <f t="shared" si="1"/>
        <v>2.3275000000000001</v>
      </c>
      <c r="J47" s="11">
        <v>6.4</v>
      </c>
    </row>
    <row r="48" spans="2:10" x14ac:dyDescent="0.25">
      <c r="B48" s="23" t="s">
        <v>2</v>
      </c>
      <c r="C48" s="45" t="s">
        <v>54</v>
      </c>
      <c r="D48" s="4" t="s">
        <v>4</v>
      </c>
      <c r="E48" s="4">
        <v>2</v>
      </c>
      <c r="F48" s="24">
        <v>2.5</v>
      </c>
      <c r="G48" s="15">
        <f t="shared" si="0"/>
        <v>2.4500000000000002</v>
      </c>
      <c r="H48" s="5">
        <v>24</v>
      </c>
      <c r="I48" s="16">
        <f t="shared" si="1"/>
        <v>1.8620000000000001</v>
      </c>
      <c r="J48" s="10">
        <v>6.3</v>
      </c>
    </row>
    <row r="49" spans="2:10" x14ac:dyDescent="0.25">
      <c r="B49" s="23"/>
      <c r="C49" s="45" t="s">
        <v>55</v>
      </c>
      <c r="D49" s="4" t="s">
        <v>4</v>
      </c>
      <c r="E49" s="4">
        <v>2</v>
      </c>
      <c r="F49" s="24">
        <v>2.5</v>
      </c>
      <c r="G49" s="15">
        <f t="shared" si="0"/>
        <v>2.4500000000000002</v>
      </c>
      <c r="H49" s="5">
        <v>29</v>
      </c>
      <c r="I49" s="16">
        <f t="shared" si="1"/>
        <v>1.7395</v>
      </c>
      <c r="J49" s="10">
        <v>6.2</v>
      </c>
    </row>
    <row r="50" spans="2:10" x14ac:dyDescent="0.25">
      <c r="B50" s="23"/>
      <c r="C50" s="45" t="s">
        <v>56</v>
      </c>
      <c r="D50" s="4" t="s">
        <v>4</v>
      </c>
      <c r="E50" s="4">
        <v>2</v>
      </c>
      <c r="F50" s="24">
        <v>2.5</v>
      </c>
      <c r="G50" s="15">
        <f t="shared" si="0"/>
        <v>2.4500000000000002</v>
      </c>
      <c r="H50" s="5">
        <v>53</v>
      </c>
      <c r="I50" s="16">
        <f t="shared" si="1"/>
        <v>1.1515</v>
      </c>
      <c r="J50" s="11">
        <v>6.2</v>
      </c>
    </row>
    <row r="51" spans="2:10" x14ac:dyDescent="0.25">
      <c r="B51" s="23"/>
      <c r="C51" s="45" t="s">
        <v>57</v>
      </c>
      <c r="D51" s="4" t="s">
        <v>14</v>
      </c>
      <c r="E51" s="4">
        <v>2</v>
      </c>
      <c r="F51" s="24">
        <v>10</v>
      </c>
      <c r="G51" s="15">
        <f t="shared" si="0"/>
        <v>9.8000000000000007</v>
      </c>
      <c r="H51" s="5">
        <v>36</v>
      </c>
      <c r="I51" s="16">
        <f t="shared" si="1"/>
        <v>6.2720000000000002</v>
      </c>
      <c r="J51" s="10">
        <v>6.4</v>
      </c>
    </row>
    <row r="52" spans="2:10" x14ac:dyDescent="0.25">
      <c r="B52" s="23"/>
      <c r="C52" s="45" t="s">
        <v>58</v>
      </c>
      <c r="D52" s="4" t="s">
        <v>4</v>
      </c>
      <c r="E52" s="4">
        <v>2</v>
      </c>
      <c r="F52" s="24">
        <v>4</v>
      </c>
      <c r="G52" s="15">
        <f t="shared" si="0"/>
        <v>3.92</v>
      </c>
      <c r="H52" s="5">
        <v>67</v>
      </c>
      <c r="I52" s="16">
        <f t="shared" si="1"/>
        <v>1.2936000000000001</v>
      </c>
      <c r="J52" s="10">
        <v>6.3</v>
      </c>
    </row>
    <row r="53" spans="2:10" x14ac:dyDescent="0.25">
      <c r="B53" s="23"/>
      <c r="C53" s="45" t="s">
        <v>59</v>
      </c>
      <c r="D53" s="4" t="s">
        <v>14</v>
      </c>
      <c r="E53" s="4">
        <v>2</v>
      </c>
      <c r="F53" s="24">
        <v>4</v>
      </c>
      <c r="G53" s="15">
        <f t="shared" si="0"/>
        <v>3.92</v>
      </c>
      <c r="H53" s="5">
        <v>54</v>
      </c>
      <c r="I53" s="16">
        <f t="shared" si="1"/>
        <v>1.8031999999999999</v>
      </c>
      <c r="J53" s="10">
        <v>6.4</v>
      </c>
    </row>
    <row r="54" spans="2:10" x14ac:dyDescent="0.25">
      <c r="B54" s="23"/>
      <c r="C54" s="45" t="s">
        <v>60</v>
      </c>
      <c r="D54" s="4" t="s">
        <v>14</v>
      </c>
      <c r="E54" s="4">
        <v>2</v>
      </c>
      <c r="F54" s="24">
        <v>2.5</v>
      </c>
      <c r="G54" s="15">
        <f t="shared" si="0"/>
        <v>2.4500000000000002</v>
      </c>
      <c r="H54" s="5">
        <v>95</v>
      </c>
      <c r="I54" s="16">
        <f t="shared" si="1"/>
        <v>0.12250000000000005</v>
      </c>
      <c r="J54" s="11">
        <v>6.3</v>
      </c>
    </row>
    <row r="55" spans="2:10" x14ac:dyDescent="0.25">
      <c r="B55" s="23"/>
      <c r="C55" s="45" t="s">
        <v>61</v>
      </c>
      <c r="D55" s="4" t="s">
        <v>4</v>
      </c>
      <c r="E55" s="4">
        <v>2</v>
      </c>
      <c r="F55" s="24">
        <v>4</v>
      </c>
      <c r="G55" s="15">
        <f t="shared" si="0"/>
        <v>3.92</v>
      </c>
      <c r="H55" s="5">
        <v>58</v>
      </c>
      <c r="I55" s="16">
        <f t="shared" si="1"/>
        <v>1.6463999999999999</v>
      </c>
      <c r="J55" s="11">
        <v>6.4</v>
      </c>
    </row>
    <row r="56" spans="2:10" x14ac:dyDescent="0.25">
      <c r="B56" s="23"/>
      <c r="C56" s="45" t="s">
        <v>62</v>
      </c>
      <c r="D56" s="4" t="s">
        <v>14</v>
      </c>
      <c r="E56" s="4">
        <v>2</v>
      </c>
      <c r="F56" s="24">
        <v>10</v>
      </c>
      <c r="G56" s="15">
        <f t="shared" si="0"/>
        <v>9.8000000000000007</v>
      </c>
      <c r="H56" s="5">
        <v>40</v>
      </c>
      <c r="I56" s="16">
        <f t="shared" si="1"/>
        <v>5.8800000000000008</v>
      </c>
      <c r="J56" s="11">
        <v>6.4</v>
      </c>
    </row>
    <row r="57" spans="2:10" x14ac:dyDescent="0.25">
      <c r="B57" s="23"/>
      <c r="C57" s="45" t="s">
        <v>63</v>
      </c>
      <c r="D57" s="4" t="s">
        <v>14</v>
      </c>
      <c r="E57" s="4">
        <v>2</v>
      </c>
      <c r="F57" s="24">
        <v>4</v>
      </c>
      <c r="G57" s="15">
        <f t="shared" si="0"/>
        <v>3.92</v>
      </c>
      <c r="H57" s="5">
        <v>85</v>
      </c>
      <c r="I57" s="16">
        <f t="shared" si="1"/>
        <v>0.58800000000000008</v>
      </c>
      <c r="J57" s="11">
        <v>6.3</v>
      </c>
    </row>
    <row r="58" spans="2:10" x14ac:dyDescent="0.25">
      <c r="B58" s="23"/>
      <c r="C58" s="45" t="s">
        <v>64</v>
      </c>
      <c r="D58" s="4" t="s">
        <v>14</v>
      </c>
      <c r="E58" s="4">
        <v>2</v>
      </c>
      <c r="F58" s="24">
        <v>4</v>
      </c>
      <c r="G58" s="15">
        <f t="shared" si="0"/>
        <v>3.92</v>
      </c>
      <c r="H58" s="5">
        <v>20</v>
      </c>
      <c r="I58" s="16">
        <f t="shared" si="1"/>
        <v>3.1360000000000001</v>
      </c>
      <c r="J58" s="10">
        <v>6.3</v>
      </c>
    </row>
    <row r="59" spans="2:10" x14ac:dyDescent="0.25">
      <c r="B59" s="23"/>
      <c r="C59" s="45" t="s">
        <v>65</v>
      </c>
      <c r="D59" s="4" t="s">
        <v>14</v>
      </c>
      <c r="E59" s="4">
        <v>2</v>
      </c>
      <c r="F59" s="24">
        <v>6.3</v>
      </c>
      <c r="G59" s="15">
        <f t="shared" si="0"/>
        <v>6.1739999999999995</v>
      </c>
      <c r="H59" s="5">
        <v>49</v>
      </c>
      <c r="I59" s="16">
        <f t="shared" si="1"/>
        <v>3.1487400000000001</v>
      </c>
      <c r="J59" s="10">
        <v>6.4</v>
      </c>
    </row>
    <row r="60" spans="2:10" x14ac:dyDescent="0.25">
      <c r="B60" s="23"/>
      <c r="C60" s="45" t="s">
        <v>66</v>
      </c>
      <c r="D60" s="4" t="s">
        <v>4</v>
      </c>
      <c r="E60" s="4">
        <v>2</v>
      </c>
      <c r="F60" s="24">
        <v>6.3</v>
      </c>
      <c r="G60" s="15">
        <f t="shared" si="0"/>
        <v>6.1739999999999995</v>
      </c>
      <c r="H60" s="5">
        <v>49</v>
      </c>
      <c r="I60" s="16">
        <f t="shared" si="1"/>
        <v>3.1487400000000001</v>
      </c>
      <c r="J60" s="10">
        <v>6.3</v>
      </c>
    </row>
    <row r="61" spans="2:10" ht="15.75" thickBot="1" x14ac:dyDescent="0.3">
      <c r="B61" s="25"/>
      <c r="C61" s="26" t="s">
        <v>67</v>
      </c>
      <c r="D61" s="27" t="s">
        <v>4</v>
      </c>
      <c r="E61" s="27">
        <v>2</v>
      </c>
      <c r="F61" s="28">
        <v>4</v>
      </c>
      <c r="G61" s="17">
        <f t="shared" si="0"/>
        <v>3.92</v>
      </c>
      <c r="H61" s="18">
        <v>47</v>
      </c>
      <c r="I61" s="19">
        <f t="shared" si="1"/>
        <v>2.0775999999999999</v>
      </c>
      <c r="J61" s="12">
        <v>6.2</v>
      </c>
    </row>
  </sheetData>
  <mergeCells count="4">
    <mergeCell ref="B1:J1"/>
    <mergeCell ref="B2:J2"/>
    <mergeCell ref="G3:I3"/>
    <mergeCell ref="G4:I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 кв 2021</vt:lpstr>
      <vt:lpstr>II кв 2021</vt:lpstr>
      <vt:lpstr>III кв 2021</vt:lpstr>
      <vt:lpstr>IV кв 2021</vt:lpstr>
    </vt:vector>
  </TitlesOfParts>
  <Company>Chernogorenergo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CDS_Ingeneer</dc:creator>
  <cp:lastModifiedBy>CDS_Ingeneer</cp:lastModifiedBy>
  <cp:lastPrinted>2020-04-09T06:00:17Z</cp:lastPrinted>
  <dcterms:created xsi:type="dcterms:W3CDTF">2012-10-02T08:12:16Z</dcterms:created>
  <dcterms:modified xsi:type="dcterms:W3CDTF">2022-01-19T09:46:38Z</dcterms:modified>
</cp:coreProperties>
</file>