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035" windowHeight="12270" tabRatio="689" activeTab="3"/>
  </bookViews>
  <sheets>
    <sheet name="Замер Актив" sheetId="17" r:id="rId1"/>
    <sheet name="Замер РеАктив" sheetId="16" r:id="rId2"/>
    <sheet name="Замер U" sheetId="13" r:id="rId3"/>
    <sheet name="Замер I" sheetId="15" r:id="rId4"/>
  </sheets>
  <externalReferences>
    <externalReference r:id="rId5"/>
  </externalReferences>
  <definedNames>
    <definedName name="_xlnm.Print_Area" localSheetId="3">'Замер I'!$A$1:$BY$45</definedName>
    <definedName name="_xlnm.Print_Area" localSheetId="2">'Замер U'!$A$1:$BY$45</definedName>
    <definedName name="_xlnm.Print_Area" localSheetId="0">'Замер Актив'!$A$1:$BZ$45</definedName>
    <definedName name="_xlnm.Print_Area" localSheetId="1">'Замер РеАктив'!$A$1:$BZ$45</definedName>
  </definedNames>
  <calcPr calcId="145621"/>
</workbook>
</file>

<file path=xl/calcChain.xml><?xml version="1.0" encoding="utf-8"?>
<calcChain xmlns="http://schemas.openxmlformats.org/spreadsheetml/2006/main">
  <c r="BX34" i="15" l="1"/>
  <c r="BW34" i="15"/>
  <c r="BV34" i="15"/>
  <c r="BU34" i="15"/>
  <c r="BT34" i="15"/>
  <c r="BS34" i="15"/>
  <c r="BR34" i="15"/>
  <c r="BQ34" i="15"/>
  <c r="BO34" i="15"/>
  <c r="BN34" i="15"/>
  <c r="BL34" i="15"/>
  <c r="BK34" i="15"/>
  <c r="BJ34" i="15"/>
  <c r="BI34" i="15"/>
  <c r="BG34" i="15"/>
  <c r="BF34" i="15"/>
  <c r="BE34" i="15"/>
  <c r="BD34" i="15"/>
  <c r="BC34" i="15"/>
  <c r="BB34" i="15"/>
  <c r="AZ34" i="15"/>
  <c r="AY34" i="15"/>
  <c r="AX34" i="15"/>
  <c r="AW34" i="15"/>
  <c r="AV34" i="15"/>
  <c r="AT34" i="15"/>
  <c r="AS34" i="15"/>
  <c r="AQ34" i="15"/>
  <c r="AP34" i="15"/>
  <c r="AO34" i="15"/>
  <c r="AN34" i="15"/>
  <c r="AM34" i="15"/>
  <c r="AL34" i="15"/>
  <c r="AK34" i="15"/>
  <c r="AJ34" i="15"/>
  <c r="AH34" i="15"/>
  <c r="AG34" i="15"/>
  <c r="AF34" i="15"/>
  <c r="AE34" i="15"/>
  <c r="AD34" i="15"/>
  <c r="AC34" i="15"/>
  <c r="AB34" i="15"/>
  <c r="AA34" i="15"/>
  <c r="Y34" i="15"/>
  <c r="X34" i="15"/>
  <c r="W34" i="15"/>
  <c r="V34" i="15"/>
  <c r="U34" i="15"/>
  <c r="T34" i="15"/>
  <c r="S34" i="15"/>
  <c r="R34" i="15"/>
  <c r="P34" i="15"/>
  <c r="O34" i="15"/>
  <c r="M34" i="15"/>
  <c r="L34" i="15"/>
  <c r="K34" i="15"/>
  <c r="J34" i="15"/>
  <c r="I34" i="15"/>
  <c r="H34" i="15"/>
  <c r="G34" i="15"/>
  <c r="F34" i="15"/>
  <c r="E34" i="15"/>
  <c r="D34" i="15"/>
  <c r="BX33" i="15"/>
  <c r="BW33" i="15"/>
  <c r="BV33" i="15"/>
  <c r="BU33" i="15"/>
  <c r="BT33" i="15"/>
  <c r="BS33" i="15"/>
  <c r="BR33" i="15"/>
  <c r="BQ33" i="15"/>
  <c r="BO33" i="15"/>
  <c r="BN33" i="15"/>
  <c r="BL33" i="15"/>
  <c r="BK33" i="15"/>
  <c r="BJ33" i="15"/>
  <c r="BI33" i="15"/>
  <c r="BG33" i="15"/>
  <c r="BF33" i="15"/>
  <c r="BE33" i="15"/>
  <c r="BD33" i="15"/>
  <c r="BC33" i="15"/>
  <c r="BB33" i="15"/>
  <c r="AZ33" i="15"/>
  <c r="AY33" i="15"/>
  <c r="AX33" i="15"/>
  <c r="AW33" i="15"/>
  <c r="AV33" i="15"/>
  <c r="AT33" i="15"/>
  <c r="AS33" i="15"/>
  <c r="AQ33" i="15"/>
  <c r="AP33" i="15"/>
  <c r="AO33" i="15"/>
  <c r="AN33" i="15"/>
  <c r="AM33" i="15"/>
  <c r="AL33" i="15"/>
  <c r="AK33" i="15"/>
  <c r="AJ33" i="15"/>
  <c r="AH33" i="15"/>
  <c r="AG33" i="15"/>
  <c r="AF33" i="15"/>
  <c r="AE33" i="15"/>
  <c r="AD33" i="15"/>
  <c r="AC33" i="15"/>
  <c r="AB33" i="15"/>
  <c r="AA33" i="15"/>
  <c r="Y33" i="15"/>
  <c r="X33" i="15"/>
  <c r="W33" i="15"/>
  <c r="V33" i="15"/>
  <c r="U33" i="15"/>
  <c r="T33" i="15"/>
  <c r="S33" i="15"/>
  <c r="R33" i="15"/>
  <c r="P33" i="15"/>
  <c r="O33" i="15"/>
  <c r="M33" i="15"/>
  <c r="L33" i="15"/>
  <c r="K33" i="15"/>
  <c r="J33" i="15"/>
  <c r="I33" i="15"/>
  <c r="H33" i="15"/>
  <c r="G33" i="15"/>
  <c r="F33" i="15"/>
  <c r="E33" i="15"/>
  <c r="D33" i="15"/>
  <c r="BX32" i="15"/>
  <c r="BW32" i="15"/>
  <c r="BV32" i="15"/>
  <c r="BU32" i="15"/>
  <c r="BT32" i="15"/>
  <c r="BS32" i="15"/>
  <c r="BR32" i="15"/>
  <c r="BQ32" i="15"/>
  <c r="BO32" i="15"/>
  <c r="BN32" i="15"/>
  <c r="BL32" i="15"/>
  <c r="BK32" i="15"/>
  <c r="BJ32" i="15"/>
  <c r="BI32" i="15"/>
  <c r="BG32" i="15"/>
  <c r="BF32" i="15"/>
  <c r="BE32" i="15"/>
  <c r="BD32" i="15"/>
  <c r="BC32" i="15"/>
  <c r="BB32" i="15"/>
  <c r="AZ32" i="15"/>
  <c r="AY32" i="15"/>
  <c r="AX32" i="15"/>
  <c r="AW32" i="15"/>
  <c r="AV32" i="15"/>
  <c r="AT32" i="15"/>
  <c r="AS32" i="15"/>
  <c r="AQ32" i="15"/>
  <c r="AP32" i="15"/>
  <c r="AO32" i="15"/>
  <c r="AN32" i="15"/>
  <c r="AM32" i="15"/>
  <c r="AL32" i="15"/>
  <c r="AK32" i="15"/>
  <c r="AJ32" i="15"/>
  <c r="AH32" i="15"/>
  <c r="AG32" i="15"/>
  <c r="AF32" i="15"/>
  <c r="AE32" i="15"/>
  <c r="AD32" i="15"/>
  <c r="AC32" i="15"/>
  <c r="AB32" i="15"/>
  <c r="AA32" i="15"/>
  <c r="Y32" i="15"/>
  <c r="X32" i="15"/>
  <c r="W32" i="15"/>
  <c r="V32" i="15"/>
  <c r="U32" i="15"/>
  <c r="T32" i="15"/>
  <c r="S32" i="15"/>
  <c r="R32" i="15"/>
  <c r="P32" i="15"/>
  <c r="O32" i="15"/>
  <c r="M32" i="15"/>
  <c r="L32" i="15"/>
  <c r="K32" i="15"/>
  <c r="J32" i="15"/>
  <c r="I32" i="15"/>
  <c r="H32" i="15"/>
  <c r="G32" i="15"/>
  <c r="F32" i="15"/>
  <c r="E32" i="15"/>
  <c r="D32" i="15"/>
  <c r="BX31" i="15"/>
  <c r="BW31" i="15"/>
  <c r="BV31" i="15"/>
  <c r="BU31" i="15"/>
  <c r="BT31" i="15"/>
  <c r="BS31" i="15"/>
  <c r="BR31" i="15"/>
  <c r="BQ31" i="15"/>
  <c r="BO31" i="15"/>
  <c r="BN31" i="15"/>
  <c r="BL31" i="15"/>
  <c r="BK31" i="15"/>
  <c r="BJ31" i="15"/>
  <c r="BI31" i="15"/>
  <c r="BG31" i="15"/>
  <c r="BF31" i="15"/>
  <c r="BE31" i="15"/>
  <c r="BD31" i="15"/>
  <c r="BC31" i="15"/>
  <c r="BB31" i="15"/>
  <c r="AZ31" i="15"/>
  <c r="AY31" i="15"/>
  <c r="AX31" i="15"/>
  <c r="AW31" i="15"/>
  <c r="AV31" i="15"/>
  <c r="AT31" i="15"/>
  <c r="AS31" i="15"/>
  <c r="AQ31" i="15"/>
  <c r="AP31" i="15"/>
  <c r="AO31" i="15"/>
  <c r="AN31" i="15"/>
  <c r="AM31" i="15"/>
  <c r="AL31" i="15"/>
  <c r="AK31" i="15"/>
  <c r="AJ31" i="15"/>
  <c r="AH31" i="15"/>
  <c r="AG31" i="15"/>
  <c r="AF31" i="15"/>
  <c r="AE31" i="15"/>
  <c r="AD31" i="15"/>
  <c r="AC31" i="15"/>
  <c r="AB31" i="15"/>
  <c r="AA31" i="15"/>
  <c r="Y31" i="15"/>
  <c r="X31" i="15"/>
  <c r="W31" i="15"/>
  <c r="V31" i="15"/>
  <c r="U31" i="15"/>
  <c r="T31" i="15"/>
  <c r="S31" i="15"/>
  <c r="R31" i="15"/>
  <c r="P31" i="15"/>
  <c r="O31" i="15"/>
  <c r="M31" i="15"/>
  <c r="L31" i="15"/>
  <c r="K31" i="15"/>
  <c r="J31" i="15"/>
  <c r="I31" i="15"/>
  <c r="H31" i="15"/>
  <c r="G31" i="15"/>
  <c r="F31" i="15"/>
  <c r="E31" i="15"/>
  <c r="D31" i="15"/>
  <c r="BX30" i="15"/>
  <c r="BW30" i="15"/>
  <c r="BV30" i="15"/>
  <c r="BU30" i="15"/>
  <c r="BT30" i="15"/>
  <c r="BS30" i="15"/>
  <c r="BR30" i="15"/>
  <c r="BQ30" i="15"/>
  <c r="BO30" i="15"/>
  <c r="BN30" i="15"/>
  <c r="BL30" i="15"/>
  <c r="BK30" i="15"/>
  <c r="BJ30" i="15"/>
  <c r="BI30" i="15"/>
  <c r="BG30" i="15"/>
  <c r="BF30" i="15"/>
  <c r="BE30" i="15"/>
  <c r="BD30" i="15"/>
  <c r="BC30" i="15"/>
  <c r="BB30" i="15"/>
  <c r="AZ30" i="15"/>
  <c r="AY30" i="15"/>
  <c r="AX30" i="15"/>
  <c r="AW30" i="15"/>
  <c r="AV30" i="15"/>
  <c r="AT30" i="15"/>
  <c r="AS30" i="15"/>
  <c r="AQ30" i="15"/>
  <c r="AP30" i="15"/>
  <c r="AO30" i="15"/>
  <c r="AN30" i="15"/>
  <c r="AM30" i="15"/>
  <c r="AL30" i="15"/>
  <c r="AK30" i="15"/>
  <c r="AJ30" i="15"/>
  <c r="AH30" i="15"/>
  <c r="AG30" i="15"/>
  <c r="AF30" i="15"/>
  <c r="AE30" i="15"/>
  <c r="AD30" i="15"/>
  <c r="AC30" i="15"/>
  <c r="AB30" i="15"/>
  <c r="AA30" i="15"/>
  <c r="Y30" i="15"/>
  <c r="X30" i="15"/>
  <c r="W30" i="15"/>
  <c r="V30" i="15"/>
  <c r="U30" i="15"/>
  <c r="T30" i="15"/>
  <c r="S30" i="15"/>
  <c r="R30" i="15"/>
  <c r="P30" i="15"/>
  <c r="O30" i="15"/>
  <c r="M30" i="15"/>
  <c r="L30" i="15"/>
  <c r="K30" i="15"/>
  <c r="J30" i="15"/>
  <c r="I30" i="15"/>
  <c r="H30" i="15"/>
  <c r="G30" i="15"/>
  <c r="F30" i="15"/>
  <c r="E30" i="15"/>
  <c r="D30" i="15"/>
  <c r="BX29" i="15"/>
  <c r="BW29" i="15"/>
  <c r="BV29" i="15"/>
  <c r="BU29" i="15"/>
  <c r="BT29" i="15"/>
  <c r="BS29" i="15"/>
  <c r="BR29" i="15"/>
  <c r="BQ29" i="15"/>
  <c r="BO29" i="15"/>
  <c r="BN29" i="15"/>
  <c r="BL29" i="15"/>
  <c r="BK29" i="15"/>
  <c r="BJ29" i="15"/>
  <c r="BI29" i="15"/>
  <c r="BG29" i="15"/>
  <c r="BF29" i="15"/>
  <c r="BE29" i="15"/>
  <c r="BD29" i="15"/>
  <c r="BC29" i="15"/>
  <c r="BB29" i="15"/>
  <c r="AZ29" i="15"/>
  <c r="AY29" i="15"/>
  <c r="AX29" i="15"/>
  <c r="AW29" i="15"/>
  <c r="AV29" i="15"/>
  <c r="AT29" i="15"/>
  <c r="AS29" i="15"/>
  <c r="AQ29" i="15"/>
  <c r="AP29" i="15"/>
  <c r="AO29" i="15"/>
  <c r="AN29" i="15"/>
  <c r="AM29" i="15"/>
  <c r="AL29" i="15"/>
  <c r="AK29" i="15"/>
  <c r="AJ29" i="15"/>
  <c r="AH29" i="15"/>
  <c r="AG29" i="15"/>
  <c r="AF29" i="15"/>
  <c r="AE29" i="15"/>
  <c r="AD29" i="15"/>
  <c r="AC29" i="15"/>
  <c r="AB29" i="15"/>
  <c r="AA29" i="15"/>
  <c r="Y29" i="15"/>
  <c r="X29" i="15"/>
  <c r="W29" i="15"/>
  <c r="V29" i="15"/>
  <c r="U29" i="15"/>
  <c r="T29" i="15"/>
  <c r="S29" i="15"/>
  <c r="R29" i="15"/>
  <c r="P29" i="15"/>
  <c r="O29" i="15"/>
  <c r="M29" i="15"/>
  <c r="L29" i="15"/>
  <c r="K29" i="15"/>
  <c r="J29" i="15"/>
  <c r="I29" i="15"/>
  <c r="H29" i="15"/>
  <c r="G29" i="15"/>
  <c r="F29" i="15"/>
  <c r="E29" i="15"/>
  <c r="D29" i="15"/>
  <c r="BX28" i="15"/>
  <c r="BW28" i="15"/>
  <c r="BV28" i="15"/>
  <c r="BU28" i="15"/>
  <c r="BT28" i="15"/>
  <c r="BS28" i="15"/>
  <c r="BR28" i="15"/>
  <c r="BQ28" i="15"/>
  <c r="BO28" i="15"/>
  <c r="BN28" i="15"/>
  <c r="BL28" i="15"/>
  <c r="BK28" i="15"/>
  <c r="BJ28" i="15"/>
  <c r="BI28" i="15"/>
  <c r="BG28" i="15"/>
  <c r="BF28" i="15"/>
  <c r="BE28" i="15"/>
  <c r="BD28" i="15"/>
  <c r="BC28" i="15"/>
  <c r="BB28" i="15"/>
  <c r="AZ28" i="15"/>
  <c r="AY28" i="15"/>
  <c r="AX28" i="15"/>
  <c r="AW28" i="15"/>
  <c r="AV28" i="15"/>
  <c r="AT28" i="15"/>
  <c r="AS28" i="15"/>
  <c r="AQ28" i="15"/>
  <c r="AP28" i="15"/>
  <c r="AO28" i="15"/>
  <c r="AN28" i="15"/>
  <c r="AM28" i="15"/>
  <c r="AL28" i="15"/>
  <c r="AK28" i="15"/>
  <c r="AJ28" i="15"/>
  <c r="AH28" i="15"/>
  <c r="AG28" i="15"/>
  <c r="AF28" i="15"/>
  <c r="AE28" i="15"/>
  <c r="AD28" i="15"/>
  <c r="AC28" i="15"/>
  <c r="AB28" i="15"/>
  <c r="AA28" i="15"/>
  <c r="Y28" i="15"/>
  <c r="X28" i="15"/>
  <c r="W28" i="15"/>
  <c r="V28" i="15"/>
  <c r="U28" i="15"/>
  <c r="T28" i="15"/>
  <c r="S28" i="15"/>
  <c r="R28" i="15"/>
  <c r="P28" i="15"/>
  <c r="O28" i="15"/>
  <c r="M28" i="15"/>
  <c r="L28" i="15"/>
  <c r="K28" i="15"/>
  <c r="J28" i="15"/>
  <c r="I28" i="15"/>
  <c r="H28" i="15"/>
  <c r="G28" i="15"/>
  <c r="F28" i="15"/>
  <c r="E28" i="15"/>
  <c r="D28" i="15"/>
  <c r="BX27" i="15"/>
  <c r="BW27" i="15"/>
  <c r="BV27" i="15"/>
  <c r="BU27" i="15"/>
  <c r="BT27" i="15"/>
  <c r="BS27" i="15"/>
  <c r="BR27" i="15"/>
  <c r="BQ27" i="15"/>
  <c r="BO27" i="15"/>
  <c r="BN27" i="15"/>
  <c r="BL27" i="15"/>
  <c r="BK27" i="15"/>
  <c r="BJ27" i="15"/>
  <c r="BI27" i="15"/>
  <c r="BG27" i="15"/>
  <c r="BF27" i="15"/>
  <c r="BE27" i="15"/>
  <c r="BD27" i="15"/>
  <c r="BC27" i="15"/>
  <c r="BB27" i="15"/>
  <c r="AZ27" i="15"/>
  <c r="AY27" i="15"/>
  <c r="AX27" i="15"/>
  <c r="AW27" i="15"/>
  <c r="AV27" i="15"/>
  <c r="AT27" i="15"/>
  <c r="AS27" i="15"/>
  <c r="AQ27" i="15"/>
  <c r="AP27" i="15"/>
  <c r="AO27" i="15"/>
  <c r="AN27" i="15"/>
  <c r="AM27" i="15"/>
  <c r="AL27" i="15"/>
  <c r="AK27" i="15"/>
  <c r="AJ27" i="15"/>
  <c r="AH27" i="15"/>
  <c r="AG27" i="15"/>
  <c r="AF27" i="15"/>
  <c r="AE27" i="15"/>
  <c r="AD27" i="15"/>
  <c r="AC27" i="15"/>
  <c r="AB27" i="15"/>
  <c r="AA27" i="15"/>
  <c r="Y27" i="15"/>
  <c r="X27" i="15"/>
  <c r="W27" i="15"/>
  <c r="V27" i="15"/>
  <c r="U27" i="15"/>
  <c r="T27" i="15"/>
  <c r="S27" i="15"/>
  <c r="R27" i="15"/>
  <c r="P27" i="15"/>
  <c r="O27" i="15"/>
  <c r="M27" i="15"/>
  <c r="L27" i="15"/>
  <c r="K27" i="15"/>
  <c r="J27" i="15"/>
  <c r="I27" i="15"/>
  <c r="H27" i="15"/>
  <c r="G27" i="15"/>
  <c r="F27" i="15"/>
  <c r="E27" i="15"/>
  <c r="D27" i="15"/>
  <c r="BX26" i="15"/>
  <c r="BW26" i="15"/>
  <c r="BV26" i="15"/>
  <c r="BU26" i="15"/>
  <c r="BT26" i="15"/>
  <c r="BS26" i="15"/>
  <c r="BR26" i="15"/>
  <c r="BQ26" i="15"/>
  <c r="BO26" i="15"/>
  <c r="BN26" i="15"/>
  <c r="BL26" i="15"/>
  <c r="BK26" i="15"/>
  <c r="BJ26" i="15"/>
  <c r="BI26" i="15"/>
  <c r="BG26" i="15"/>
  <c r="BF26" i="15"/>
  <c r="BE26" i="15"/>
  <c r="BD26" i="15"/>
  <c r="BC26" i="15"/>
  <c r="BB26" i="15"/>
  <c r="AZ26" i="15"/>
  <c r="AY26" i="15"/>
  <c r="AX26" i="15"/>
  <c r="AW26" i="15"/>
  <c r="AV26" i="15"/>
  <c r="AT26" i="15"/>
  <c r="AS26" i="15"/>
  <c r="AQ26" i="15"/>
  <c r="AP26" i="15"/>
  <c r="AO26" i="15"/>
  <c r="AN26" i="15"/>
  <c r="AM26" i="15"/>
  <c r="AL26" i="15"/>
  <c r="AK26" i="15"/>
  <c r="AJ26" i="15"/>
  <c r="AH26" i="15"/>
  <c r="AG26" i="15"/>
  <c r="AF26" i="15"/>
  <c r="AE26" i="15"/>
  <c r="AD26" i="15"/>
  <c r="AC26" i="15"/>
  <c r="AB26" i="15"/>
  <c r="AA26" i="15"/>
  <c r="Y26" i="15"/>
  <c r="X26" i="15"/>
  <c r="W26" i="15"/>
  <c r="V26" i="15"/>
  <c r="U26" i="15"/>
  <c r="T26" i="15"/>
  <c r="S26" i="15"/>
  <c r="R26" i="15"/>
  <c r="P26" i="15"/>
  <c r="O26" i="15"/>
  <c r="M26" i="15"/>
  <c r="L26" i="15"/>
  <c r="K26" i="15"/>
  <c r="J26" i="15"/>
  <c r="I26" i="15"/>
  <c r="H26" i="15"/>
  <c r="G26" i="15"/>
  <c r="F26" i="15"/>
  <c r="E26" i="15"/>
  <c r="D26" i="15"/>
  <c r="BX25" i="15"/>
  <c r="BW25" i="15"/>
  <c r="BV25" i="15"/>
  <c r="BU25" i="15"/>
  <c r="BT25" i="15"/>
  <c r="BS25" i="15"/>
  <c r="BR25" i="15"/>
  <c r="BQ25" i="15"/>
  <c r="BO25" i="15"/>
  <c r="BN25" i="15"/>
  <c r="BL25" i="15"/>
  <c r="BK25" i="15"/>
  <c r="BJ25" i="15"/>
  <c r="BI25" i="15"/>
  <c r="BG25" i="15"/>
  <c r="BF25" i="15"/>
  <c r="BE25" i="15"/>
  <c r="BD25" i="15"/>
  <c r="BC25" i="15"/>
  <c r="BB25" i="15"/>
  <c r="AZ25" i="15"/>
  <c r="AY25" i="15"/>
  <c r="AX25" i="15"/>
  <c r="AW25" i="15"/>
  <c r="AV25" i="15"/>
  <c r="AT25" i="15"/>
  <c r="AS25" i="15"/>
  <c r="AQ25" i="15"/>
  <c r="AP25" i="15"/>
  <c r="AO25" i="15"/>
  <c r="AN25" i="15"/>
  <c r="AM25" i="15"/>
  <c r="AL25" i="15"/>
  <c r="AK25" i="15"/>
  <c r="AJ25" i="15"/>
  <c r="AH25" i="15"/>
  <c r="AG25" i="15"/>
  <c r="AF25" i="15"/>
  <c r="AE25" i="15"/>
  <c r="AD25" i="15"/>
  <c r="AC25" i="15"/>
  <c r="AB25" i="15"/>
  <c r="AA25" i="15"/>
  <c r="Y25" i="15"/>
  <c r="X25" i="15"/>
  <c r="W25" i="15"/>
  <c r="V25" i="15"/>
  <c r="U25" i="15"/>
  <c r="T25" i="15"/>
  <c r="S25" i="15"/>
  <c r="R25" i="15"/>
  <c r="P25" i="15"/>
  <c r="O25" i="15"/>
  <c r="M25" i="15"/>
  <c r="L25" i="15"/>
  <c r="K25" i="15"/>
  <c r="J25" i="15"/>
  <c r="I25" i="15"/>
  <c r="H25" i="15"/>
  <c r="G25" i="15"/>
  <c r="F25" i="15"/>
  <c r="E25" i="15"/>
  <c r="D25" i="15"/>
  <c r="BX24" i="15"/>
  <c r="BW24" i="15"/>
  <c r="BV24" i="15"/>
  <c r="BU24" i="15"/>
  <c r="BT24" i="15"/>
  <c r="BS24" i="15"/>
  <c r="BR24" i="15"/>
  <c r="BQ24" i="15"/>
  <c r="BO24" i="15"/>
  <c r="BN24" i="15"/>
  <c r="BL24" i="15"/>
  <c r="BK24" i="15"/>
  <c r="BJ24" i="15"/>
  <c r="BI24" i="15"/>
  <c r="BG24" i="15"/>
  <c r="BF24" i="15"/>
  <c r="BE24" i="15"/>
  <c r="BD24" i="15"/>
  <c r="BC24" i="15"/>
  <c r="BB24" i="15"/>
  <c r="AZ24" i="15"/>
  <c r="AY24" i="15"/>
  <c r="AX24" i="15"/>
  <c r="AW24" i="15"/>
  <c r="AV24" i="15"/>
  <c r="AT24" i="15"/>
  <c r="AS24" i="15"/>
  <c r="AQ24" i="15"/>
  <c r="AP24" i="15"/>
  <c r="AO24" i="15"/>
  <c r="AN24" i="15"/>
  <c r="AM24" i="15"/>
  <c r="AL24" i="15"/>
  <c r="AK24" i="15"/>
  <c r="AJ24" i="15"/>
  <c r="AH24" i="15"/>
  <c r="AG24" i="15"/>
  <c r="AF24" i="15"/>
  <c r="AE24" i="15"/>
  <c r="AD24" i="15"/>
  <c r="AC24" i="15"/>
  <c r="AB24" i="15"/>
  <c r="AA24" i="15"/>
  <c r="Y24" i="15"/>
  <c r="X24" i="15"/>
  <c r="W24" i="15"/>
  <c r="V24" i="15"/>
  <c r="U24" i="15"/>
  <c r="T24" i="15"/>
  <c r="S24" i="15"/>
  <c r="R24" i="15"/>
  <c r="P24" i="15"/>
  <c r="O24" i="15"/>
  <c r="M24" i="15"/>
  <c r="L24" i="15"/>
  <c r="K24" i="15"/>
  <c r="J24" i="15"/>
  <c r="I24" i="15"/>
  <c r="H24" i="15"/>
  <c r="G24" i="15"/>
  <c r="F24" i="15"/>
  <c r="E24" i="15"/>
  <c r="D24" i="15"/>
  <c r="BX23" i="15"/>
  <c r="BW23" i="15"/>
  <c r="BV23" i="15"/>
  <c r="BU23" i="15"/>
  <c r="BT23" i="15"/>
  <c r="BS23" i="15"/>
  <c r="BR23" i="15"/>
  <c r="BQ23" i="15"/>
  <c r="BO23" i="15"/>
  <c r="BN23" i="15"/>
  <c r="BL23" i="15"/>
  <c r="BK23" i="15"/>
  <c r="BJ23" i="15"/>
  <c r="BI23" i="15"/>
  <c r="BG23" i="15"/>
  <c r="BF23" i="15"/>
  <c r="BE23" i="15"/>
  <c r="BD23" i="15"/>
  <c r="BC23" i="15"/>
  <c r="BB23" i="15"/>
  <c r="AZ23" i="15"/>
  <c r="AY23" i="15"/>
  <c r="AX23" i="15"/>
  <c r="AW23" i="15"/>
  <c r="AV23" i="15"/>
  <c r="AT23" i="15"/>
  <c r="AS23" i="15"/>
  <c r="AQ23" i="15"/>
  <c r="AP23" i="15"/>
  <c r="AO23" i="15"/>
  <c r="AN23" i="15"/>
  <c r="AM23" i="15"/>
  <c r="AL23" i="15"/>
  <c r="AK23" i="15"/>
  <c r="AJ23" i="15"/>
  <c r="AH23" i="15"/>
  <c r="AG23" i="15"/>
  <c r="AF23" i="15"/>
  <c r="AE23" i="15"/>
  <c r="AD23" i="15"/>
  <c r="AC23" i="15"/>
  <c r="AB23" i="15"/>
  <c r="AA23" i="15"/>
  <c r="Y23" i="15"/>
  <c r="X23" i="15"/>
  <c r="W23" i="15"/>
  <c r="V23" i="15"/>
  <c r="U23" i="15"/>
  <c r="T23" i="15"/>
  <c r="S23" i="15"/>
  <c r="R23" i="15"/>
  <c r="P23" i="15"/>
  <c r="O23" i="15"/>
  <c r="M23" i="15"/>
  <c r="L23" i="15"/>
  <c r="K23" i="15"/>
  <c r="J23" i="15"/>
  <c r="I23" i="15"/>
  <c r="H23" i="15"/>
  <c r="G23" i="15"/>
  <c r="F23" i="15"/>
  <c r="E23" i="15"/>
  <c r="D23" i="15"/>
  <c r="BX22" i="15"/>
  <c r="BW22" i="15"/>
  <c r="BV22" i="15"/>
  <c r="BU22" i="15"/>
  <c r="BT22" i="15"/>
  <c r="BS22" i="15"/>
  <c r="BR22" i="15"/>
  <c r="BQ22" i="15"/>
  <c r="BO22" i="15"/>
  <c r="BN22" i="15"/>
  <c r="BL22" i="15"/>
  <c r="BK22" i="15"/>
  <c r="BJ22" i="15"/>
  <c r="BI22" i="15"/>
  <c r="BG22" i="15"/>
  <c r="BF22" i="15"/>
  <c r="BE22" i="15"/>
  <c r="BD22" i="15"/>
  <c r="BC22" i="15"/>
  <c r="BB22" i="15"/>
  <c r="AZ22" i="15"/>
  <c r="AY22" i="15"/>
  <c r="AX22" i="15"/>
  <c r="AW22" i="15"/>
  <c r="AV22" i="15"/>
  <c r="AT22" i="15"/>
  <c r="AS22" i="15"/>
  <c r="AQ22" i="15"/>
  <c r="AP22" i="15"/>
  <c r="AO22" i="15"/>
  <c r="AN22" i="15"/>
  <c r="AM22" i="15"/>
  <c r="AL22" i="15"/>
  <c r="AK22" i="15"/>
  <c r="AJ22" i="15"/>
  <c r="AH22" i="15"/>
  <c r="AG22" i="15"/>
  <c r="AF22" i="15"/>
  <c r="AE22" i="15"/>
  <c r="AD22" i="15"/>
  <c r="AC22" i="15"/>
  <c r="AB22" i="15"/>
  <c r="AA22" i="15"/>
  <c r="Y22" i="15"/>
  <c r="X22" i="15"/>
  <c r="W22" i="15"/>
  <c r="V22" i="15"/>
  <c r="U22" i="15"/>
  <c r="T22" i="15"/>
  <c r="S22" i="15"/>
  <c r="R22" i="15"/>
  <c r="P22" i="15"/>
  <c r="O22" i="15"/>
  <c r="M22" i="15"/>
  <c r="L22" i="15"/>
  <c r="K22" i="15"/>
  <c r="J22" i="15"/>
  <c r="I22" i="15"/>
  <c r="H22" i="15"/>
  <c r="G22" i="15"/>
  <c r="F22" i="15"/>
  <c r="E22" i="15"/>
  <c r="D22" i="15"/>
  <c r="BX21" i="15"/>
  <c r="BW21" i="15"/>
  <c r="BV21" i="15"/>
  <c r="BU21" i="15"/>
  <c r="BT21" i="15"/>
  <c r="BS21" i="15"/>
  <c r="BR21" i="15"/>
  <c r="BQ21" i="15"/>
  <c r="BO21" i="15"/>
  <c r="BN21" i="15"/>
  <c r="BL21" i="15"/>
  <c r="BK21" i="15"/>
  <c r="BJ21" i="15"/>
  <c r="BI21" i="15"/>
  <c r="BG21" i="15"/>
  <c r="BF21" i="15"/>
  <c r="BE21" i="15"/>
  <c r="BD21" i="15"/>
  <c r="BC21" i="15"/>
  <c r="BB21" i="15"/>
  <c r="AZ21" i="15"/>
  <c r="AY21" i="15"/>
  <c r="AX21" i="15"/>
  <c r="AW21" i="15"/>
  <c r="AV21" i="15"/>
  <c r="AT21" i="15"/>
  <c r="AS21" i="15"/>
  <c r="AQ21" i="15"/>
  <c r="AP21" i="15"/>
  <c r="AO21" i="15"/>
  <c r="AN21" i="15"/>
  <c r="AM21" i="15"/>
  <c r="AL21" i="15"/>
  <c r="AK21" i="15"/>
  <c r="AJ21" i="15"/>
  <c r="AH21" i="15"/>
  <c r="AG21" i="15"/>
  <c r="AF21" i="15"/>
  <c r="AE21" i="15"/>
  <c r="AD21" i="15"/>
  <c r="AC21" i="15"/>
  <c r="AB21" i="15"/>
  <c r="AA21" i="15"/>
  <c r="Y21" i="15"/>
  <c r="X21" i="15"/>
  <c r="W21" i="15"/>
  <c r="V21" i="15"/>
  <c r="U21" i="15"/>
  <c r="T21" i="15"/>
  <c r="S21" i="15"/>
  <c r="R21" i="15"/>
  <c r="P21" i="15"/>
  <c r="O21" i="15"/>
  <c r="M21" i="15"/>
  <c r="L21" i="15"/>
  <c r="K21" i="15"/>
  <c r="J21" i="15"/>
  <c r="I21" i="15"/>
  <c r="H21" i="15"/>
  <c r="G21" i="15"/>
  <c r="F21" i="15"/>
  <c r="E21" i="15"/>
  <c r="D21" i="15"/>
  <c r="BX20" i="15"/>
  <c r="BW20" i="15"/>
  <c r="BV20" i="15"/>
  <c r="BU20" i="15"/>
  <c r="BT20" i="15"/>
  <c r="BS20" i="15"/>
  <c r="BR20" i="15"/>
  <c r="BQ20" i="15"/>
  <c r="BO20" i="15"/>
  <c r="BN20" i="15"/>
  <c r="BL20" i="15"/>
  <c r="BK20" i="15"/>
  <c r="BJ20" i="15"/>
  <c r="BI20" i="15"/>
  <c r="BG20" i="15"/>
  <c r="BF20" i="15"/>
  <c r="BE20" i="15"/>
  <c r="BD20" i="15"/>
  <c r="BC20" i="15"/>
  <c r="BB20" i="15"/>
  <c r="AZ20" i="15"/>
  <c r="AY20" i="15"/>
  <c r="AX20" i="15"/>
  <c r="AW20" i="15"/>
  <c r="AV20" i="15"/>
  <c r="AT20" i="15"/>
  <c r="AS20" i="15"/>
  <c r="AQ20" i="15"/>
  <c r="AP20" i="15"/>
  <c r="AO20" i="15"/>
  <c r="AN20" i="15"/>
  <c r="AM20" i="15"/>
  <c r="AL20" i="15"/>
  <c r="AK20" i="15"/>
  <c r="AJ20" i="15"/>
  <c r="AH20" i="15"/>
  <c r="AG20" i="15"/>
  <c r="AF20" i="15"/>
  <c r="AE20" i="15"/>
  <c r="AD20" i="15"/>
  <c r="AC20" i="15"/>
  <c r="AB20" i="15"/>
  <c r="AA20" i="15"/>
  <c r="Y20" i="15"/>
  <c r="X20" i="15"/>
  <c r="W20" i="15"/>
  <c r="V20" i="15"/>
  <c r="U20" i="15"/>
  <c r="T20" i="15"/>
  <c r="S20" i="15"/>
  <c r="R20" i="15"/>
  <c r="P20" i="15"/>
  <c r="O20" i="15"/>
  <c r="M20" i="15"/>
  <c r="L20" i="15"/>
  <c r="K20" i="15"/>
  <c r="J20" i="15"/>
  <c r="I20" i="15"/>
  <c r="H20" i="15"/>
  <c r="G20" i="15"/>
  <c r="F20" i="15"/>
  <c r="E20" i="15"/>
  <c r="D20" i="15"/>
  <c r="BX19" i="15"/>
  <c r="BW19" i="15"/>
  <c r="BV19" i="15"/>
  <c r="BU19" i="15"/>
  <c r="BT19" i="15"/>
  <c r="BS19" i="15"/>
  <c r="BR19" i="15"/>
  <c r="BQ19" i="15"/>
  <c r="BO19" i="15"/>
  <c r="BN19" i="15"/>
  <c r="BL19" i="15"/>
  <c r="BK19" i="15"/>
  <c r="BJ19" i="15"/>
  <c r="BI19" i="15"/>
  <c r="BG19" i="15"/>
  <c r="BF19" i="15"/>
  <c r="BE19" i="15"/>
  <c r="BD19" i="15"/>
  <c r="BC19" i="15"/>
  <c r="BB19" i="15"/>
  <c r="AZ19" i="15"/>
  <c r="AY19" i="15"/>
  <c r="AX19" i="15"/>
  <c r="AW19" i="15"/>
  <c r="AV19" i="15"/>
  <c r="AT19" i="15"/>
  <c r="AS19" i="15"/>
  <c r="AQ19" i="15"/>
  <c r="AP19" i="15"/>
  <c r="AO19" i="15"/>
  <c r="AN19" i="15"/>
  <c r="AM19" i="15"/>
  <c r="AL19" i="15"/>
  <c r="AK19" i="15"/>
  <c r="AJ19" i="15"/>
  <c r="AH19" i="15"/>
  <c r="AG19" i="15"/>
  <c r="AF19" i="15"/>
  <c r="AE19" i="15"/>
  <c r="AD19" i="15"/>
  <c r="AC19" i="15"/>
  <c r="AB19" i="15"/>
  <c r="AA19" i="15"/>
  <c r="Y19" i="15"/>
  <c r="X19" i="15"/>
  <c r="W19" i="15"/>
  <c r="V19" i="15"/>
  <c r="U19" i="15"/>
  <c r="T19" i="15"/>
  <c r="S19" i="15"/>
  <c r="R19" i="15"/>
  <c r="P19" i="15"/>
  <c r="O19" i="15"/>
  <c r="M19" i="15"/>
  <c r="L19" i="15"/>
  <c r="K19" i="15"/>
  <c r="J19" i="15"/>
  <c r="I19" i="15"/>
  <c r="H19" i="15"/>
  <c r="G19" i="15"/>
  <c r="F19" i="15"/>
  <c r="E19" i="15"/>
  <c r="D19" i="15"/>
  <c r="BX18" i="15"/>
  <c r="BW18" i="15"/>
  <c r="BV18" i="15"/>
  <c r="BU18" i="15"/>
  <c r="BT18" i="15"/>
  <c r="BS18" i="15"/>
  <c r="BR18" i="15"/>
  <c r="BQ18" i="15"/>
  <c r="BO18" i="15"/>
  <c r="BN18" i="15"/>
  <c r="BL18" i="15"/>
  <c r="BK18" i="15"/>
  <c r="BJ18" i="15"/>
  <c r="BI18" i="15"/>
  <c r="BG18" i="15"/>
  <c r="BF18" i="15"/>
  <c r="BE18" i="15"/>
  <c r="BD18" i="15"/>
  <c r="BC18" i="15"/>
  <c r="BB18" i="15"/>
  <c r="AZ18" i="15"/>
  <c r="AY18" i="15"/>
  <c r="AX18" i="15"/>
  <c r="AW18" i="15"/>
  <c r="AV18" i="15"/>
  <c r="AT18" i="15"/>
  <c r="AS18" i="15"/>
  <c r="AQ18" i="15"/>
  <c r="AP18" i="15"/>
  <c r="AO18" i="15"/>
  <c r="AN18" i="15"/>
  <c r="AM18" i="15"/>
  <c r="AL18" i="15"/>
  <c r="AK18" i="15"/>
  <c r="AJ18" i="15"/>
  <c r="AH18" i="15"/>
  <c r="AG18" i="15"/>
  <c r="AF18" i="15"/>
  <c r="AE18" i="15"/>
  <c r="AD18" i="15"/>
  <c r="AC18" i="15"/>
  <c r="AB18" i="15"/>
  <c r="AA18" i="15"/>
  <c r="Y18" i="15"/>
  <c r="X18" i="15"/>
  <c r="W18" i="15"/>
  <c r="V18" i="15"/>
  <c r="U18" i="15"/>
  <c r="T18" i="15"/>
  <c r="S18" i="15"/>
  <c r="R18" i="15"/>
  <c r="P18" i="15"/>
  <c r="O18" i="15"/>
  <c r="M18" i="15"/>
  <c r="L18" i="15"/>
  <c r="K18" i="15"/>
  <c r="J18" i="15"/>
  <c r="I18" i="15"/>
  <c r="H18" i="15"/>
  <c r="G18" i="15"/>
  <c r="F18" i="15"/>
  <c r="E18" i="15"/>
  <c r="D18" i="15"/>
  <c r="BX17" i="15"/>
  <c r="BW17" i="15"/>
  <c r="BV17" i="15"/>
  <c r="BU17" i="15"/>
  <c r="BT17" i="15"/>
  <c r="BS17" i="15"/>
  <c r="BR17" i="15"/>
  <c r="BQ17" i="15"/>
  <c r="BO17" i="15"/>
  <c r="BN17" i="15"/>
  <c r="BL17" i="15"/>
  <c r="BK17" i="15"/>
  <c r="BJ17" i="15"/>
  <c r="BI17" i="15"/>
  <c r="BG17" i="15"/>
  <c r="BF17" i="15"/>
  <c r="BE17" i="15"/>
  <c r="BD17" i="15"/>
  <c r="BC17" i="15"/>
  <c r="BB17" i="15"/>
  <c r="AZ17" i="15"/>
  <c r="AY17" i="15"/>
  <c r="AX17" i="15"/>
  <c r="AW17" i="15"/>
  <c r="AV17" i="15"/>
  <c r="AT17" i="15"/>
  <c r="AS17" i="15"/>
  <c r="AQ17" i="15"/>
  <c r="AP17" i="15"/>
  <c r="AO17" i="15"/>
  <c r="AN17" i="15"/>
  <c r="AM17" i="15"/>
  <c r="AL17" i="15"/>
  <c r="AK17" i="15"/>
  <c r="AJ17" i="15"/>
  <c r="AH17" i="15"/>
  <c r="AG17" i="15"/>
  <c r="AF17" i="15"/>
  <c r="AE17" i="15"/>
  <c r="AD17" i="15"/>
  <c r="AC17" i="15"/>
  <c r="AB17" i="15"/>
  <c r="AA17" i="15"/>
  <c r="Y17" i="15"/>
  <c r="X17" i="15"/>
  <c r="W17" i="15"/>
  <c r="V17" i="15"/>
  <c r="U17" i="15"/>
  <c r="T17" i="15"/>
  <c r="S17" i="15"/>
  <c r="R17" i="15"/>
  <c r="P17" i="15"/>
  <c r="O17" i="15"/>
  <c r="M17" i="15"/>
  <c r="L17" i="15"/>
  <c r="K17" i="15"/>
  <c r="J17" i="15"/>
  <c r="I17" i="15"/>
  <c r="H17" i="15"/>
  <c r="G17" i="15"/>
  <c r="F17" i="15"/>
  <c r="E17" i="15"/>
  <c r="D17" i="15"/>
  <c r="BX16" i="15"/>
  <c r="BW16" i="15"/>
  <c r="BV16" i="15"/>
  <c r="BU16" i="15"/>
  <c r="BT16" i="15"/>
  <c r="BS16" i="15"/>
  <c r="BR16" i="15"/>
  <c r="BQ16" i="15"/>
  <c r="BO16" i="15"/>
  <c r="BN16" i="15"/>
  <c r="BL16" i="15"/>
  <c r="BK16" i="15"/>
  <c r="BJ16" i="15"/>
  <c r="BI16" i="15"/>
  <c r="BG16" i="15"/>
  <c r="BF16" i="15"/>
  <c r="BE16" i="15"/>
  <c r="BD16" i="15"/>
  <c r="BC16" i="15"/>
  <c r="BB16" i="15"/>
  <c r="AZ16" i="15"/>
  <c r="AY16" i="15"/>
  <c r="AX16" i="15"/>
  <c r="AW16" i="15"/>
  <c r="AV16" i="15"/>
  <c r="AT16" i="15"/>
  <c r="AS16" i="15"/>
  <c r="AQ16" i="15"/>
  <c r="AP16" i="15"/>
  <c r="AO16" i="15"/>
  <c r="AN16" i="15"/>
  <c r="AM16" i="15"/>
  <c r="AL16" i="15"/>
  <c r="AK16" i="15"/>
  <c r="AJ16" i="15"/>
  <c r="AH16" i="15"/>
  <c r="AG16" i="15"/>
  <c r="AF16" i="15"/>
  <c r="AE16" i="15"/>
  <c r="AD16" i="15"/>
  <c r="AC16" i="15"/>
  <c r="AB16" i="15"/>
  <c r="AA16" i="15"/>
  <c r="Y16" i="15"/>
  <c r="X16" i="15"/>
  <c r="W16" i="15"/>
  <c r="V16" i="15"/>
  <c r="U16" i="15"/>
  <c r="T16" i="15"/>
  <c r="S16" i="15"/>
  <c r="R16" i="15"/>
  <c r="P16" i="15"/>
  <c r="O16" i="15"/>
  <c r="M16" i="15"/>
  <c r="L16" i="15"/>
  <c r="K16" i="15"/>
  <c r="J16" i="15"/>
  <c r="I16" i="15"/>
  <c r="H16" i="15"/>
  <c r="G16" i="15"/>
  <c r="F16" i="15"/>
  <c r="E16" i="15"/>
  <c r="D16" i="15"/>
  <c r="BX15" i="15"/>
  <c r="BW15" i="15"/>
  <c r="BV15" i="15"/>
  <c r="BU15" i="15"/>
  <c r="BT15" i="15"/>
  <c r="BS15" i="15"/>
  <c r="BR15" i="15"/>
  <c r="BQ15" i="15"/>
  <c r="BO15" i="15"/>
  <c r="BN15" i="15"/>
  <c r="BL15" i="15"/>
  <c r="BK15" i="15"/>
  <c r="BJ15" i="15"/>
  <c r="BI15" i="15"/>
  <c r="BG15" i="15"/>
  <c r="BF15" i="15"/>
  <c r="BE15" i="15"/>
  <c r="BD15" i="15"/>
  <c r="BC15" i="15"/>
  <c r="BB15" i="15"/>
  <c r="AZ15" i="15"/>
  <c r="AY15" i="15"/>
  <c r="AX15" i="15"/>
  <c r="AW15" i="15"/>
  <c r="AV15" i="15"/>
  <c r="AT15" i="15"/>
  <c r="AS15" i="15"/>
  <c r="AQ15" i="15"/>
  <c r="AP15" i="15"/>
  <c r="AO15" i="15"/>
  <c r="AN15" i="15"/>
  <c r="AM15" i="15"/>
  <c r="AL15" i="15"/>
  <c r="AK15" i="15"/>
  <c r="AJ15" i="15"/>
  <c r="AH15" i="15"/>
  <c r="AG15" i="15"/>
  <c r="AF15" i="15"/>
  <c r="AE15" i="15"/>
  <c r="AD15" i="15"/>
  <c r="AC15" i="15"/>
  <c r="AB15" i="15"/>
  <c r="AA15" i="15"/>
  <c r="Y15" i="15"/>
  <c r="X15" i="15"/>
  <c r="W15" i="15"/>
  <c r="V15" i="15"/>
  <c r="U15" i="15"/>
  <c r="T15" i="15"/>
  <c r="S15" i="15"/>
  <c r="R15" i="15"/>
  <c r="P15" i="15"/>
  <c r="O15" i="15"/>
  <c r="M15" i="15"/>
  <c r="L15" i="15"/>
  <c r="K15" i="15"/>
  <c r="J15" i="15"/>
  <c r="I15" i="15"/>
  <c r="H15" i="15"/>
  <c r="G15" i="15"/>
  <c r="F15" i="15"/>
  <c r="E15" i="15"/>
  <c r="D15" i="15"/>
  <c r="BX14" i="15"/>
  <c r="BW14" i="15"/>
  <c r="BV14" i="15"/>
  <c r="BU14" i="15"/>
  <c r="BT14" i="15"/>
  <c r="BS14" i="15"/>
  <c r="BR14" i="15"/>
  <c r="BQ14" i="15"/>
  <c r="BO14" i="15"/>
  <c r="BN14" i="15"/>
  <c r="BL14" i="15"/>
  <c r="BK14" i="15"/>
  <c r="BJ14" i="15"/>
  <c r="BI14" i="15"/>
  <c r="BG14" i="15"/>
  <c r="BF14" i="15"/>
  <c r="BE14" i="15"/>
  <c r="BD14" i="15"/>
  <c r="BC14" i="15"/>
  <c r="BB14" i="15"/>
  <c r="AZ14" i="15"/>
  <c r="AY14" i="15"/>
  <c r="AX14" i="15"/>
  <c r="AW14" i="15"/>
  <c r="AV14" i="15"/>
  <c r="AT14" i="15"/>
  <c r="AS14" i="15"/>
  <c r="AQ14" i="15"/>
  <c r="AP14" i="15"/>
  <c r="AO14" i="15"/>
  <c r="AN14" i="15"/>
  <c r="AM14" i="15"/>
  <c r="AL14" i="15"/>
  <c r="AK14" i="15"/>
  <c r="AJ14" i="15"/>
  <c r="AH14" i="15"/>
  <c r="AG14" i="15"/>
  <c r="AF14" i="15"/>
  <c r="AE14" i="15"/>
  <c r="AD14" i="15"/>
  <c r="AC14" i="15"/>
  <c r="AB14" i="15"/>
  <c r="AA14" i="15"/>
  <c r="Y14" i="15"/>
  <c r="X14" i="15"/>
  <c r="W14" i="15"/>
  <c r="V14" i="15"/>
  <c r="U14" i="15"/>
  <c r="T14" i="15"/>
  <c r="S14" i="15"/>
  <c r="R14" i="15"/>
  <c r="P14" i="15"/>
  <c r="O14" i="15"/>
  <c r="M14" i="15"/>
  <c r="L14" i="15"/>
  <c r="K14" i="15"/>
  <c r="J14" i="15"/>
  <c r="I14" i="15"/>
  <c r="H14" i="15"/>
  <c r="G14" i="15"/>
  <c r="F14" i="15"/>
  <c r="E14" i="15"/>
  <c r="D14" i="15"/>
  <c r="BX13" i="15"/>
  <c r="BW13" i="15"/>
  <c r="BV13" i="15"/>
  <c r="BU13" i="15"/>
  <c r="BT13" i="15"/>
  <c r="BS13" i="15"/>
  <c r="BR13" i="15"/>
  <c r="BQ13" i="15"/>
  <c r="BO13" i="15"/>
  <c r="BN13" i="15"/>
  <c r="BL13" i="15"/>
  <c r="BK13" i="15"/>
  <c r="BJ13" i="15"/>
  <c r="BI13" i="15"/>
  <c r="BG13" i="15"/>
  <c r="BF13" i="15"/>
  <c r="BE13" i="15"/>
  <c r="BD13" i="15"/>
  <c r="BC13" i="15"/>
  <c r="BB13" i="15"/>
  <c r="AZ13" i="15"/>
  <c r="AY13" i="15"/>
  <c r="AX13" i="15"/>
  <c r="AW13" i="15"/>
  <c r="AV13" i="15"/>
  <c r="AT13" i="15"/>
  <c r="AS13" i="15"/>
  <c r="AQ13" i="15"/>
  <c r="AP13" i="15"/>
  <c r="AO13" i="15"/>
  <c r="AN13" i="15"/>
  <c r="AM13" i="15"/>
  <c r="AL13" i="15"/>
  <c r="AK13" i="15"/>
  <c r="AJ13" i="15"/>
  <c r="AH13" i="15"/>
  <c r="AG13" i="15"/>
  <c r="AF13" i="15"/>
  <c r="AE13" i="15"/>
  <c r="AD13" i="15"/>
  <c r="AC13" i="15"/>
  <c r="AB13" i="15"/>
  <c r="AA13" i="15"/>
  <c r="Y13" i="15"/>
  <c r="X13" i="15"/>
  <c r="W13" i="15"/>
  <c r="V13" i="15"/>
  <c r="U13" i="15"/>
  <c r="T13" i="15"/>
  <c r="S13" i="15"/>
  <c r="R13" i="15"/>
  <c r="P13" i="15"/>
  <c r="O13" i="15"/>
  <c r="M13" i="15"/>
  <c r="L13" i="15"/>
  <c r="K13" i="15"/>
  <c r="J13" i="15"/>
  <c r="I13" i="15"/>
  <c r="H13" i="15"/>
  <c r="G13" i="15"/>
  <c r="F13" i="15"/>
  <c r="E13" i="15"/>
  <c r="D13" i="15"/>
  <c r="BX12" i="15"/>
  <c r="BW12" i="15"/>
  <c r="BV12" i="15"/>
  <c r="BU12" i="15"/>
  <c r="BT12" i="15"/>
  <c r="BS12" i="15"/>
  <c r="BR12" i="15"/>
  <c r="BQ12" i="15"/>
  <c r="BO12" i="15"/>
  <c r="BN12" i="15"/>
  <c r="BL12" i="15"/>
  <c r="BK12" i="15"/>
  <c r="BJ12" i="15"/>
  <c r="BI12" i="15"/>
  <c r="BG12" i="15"/>
  <c r="BF12" i="15"/>
  <c r="BE12" i="15"/>
  <c r="BD12" i="15"/>
  <c r="BC12" i="15"/>
  <c r="BB12" i="15"/>
  <c r="AZ12" i="15"/>
  <c r="AY12" i="15"/>
  <c r="AX12" i="15"/>
  <c r="AW12" i="15"/>
  <c r="AV12" i="15"/>
  <c r="AT12" i="15"/>
  <c r="AS12" i="15"/>
  <c r="AQ12" i="15"/>
  <c r="AP12" i="15"/>
  <c r="AO12" i="15"/>
  <c r="AN12" i="15"/>
  <c r="AM12" i="15"/>
  <c r="AL12" i="15"/>
  <c r="AK12" i="15"/>
  <c r="AJ12" i="15"/>
  <c r="AH12" i="15"/>
  <c r="AG12" i="15"/>
  <c r="AF12" i="15"/>
  <c r="AE12" i="15"/>
  <c r="AD12" i="15"/>
  <c r="AC12" i="15"/>
  <c r="AB12" i="15"/>
  <c r="AA12" i="15"/>
  <c r="Y12" i="15"/>
  <c r="X12" i="15"/>
  <c r="W12" i="15"/>
  <c r="V12" i="15"/>
  <c r="U12" i="15"/>
  <c r="T12" i="15"/>
  <c r="S12" i="15"/>
  <c r="R12" i="15"/>
  <c r="P12" i="15"/>
  <c r="O12" i="15"/>
  <c r="M12" i="15"/>
  <c r="L12" i="15"/>
  <c r="K12" i="15"/>
  <c r="J12" i="15"/>
  <c r="I12" i="15"/>
  <c r="H12" i="15"/>
  <c r="G12" i="15"/>
  <c r="F12" i="15"/>
  <c r="E12" i="15"/>
  <c r="D12" i="15"/>
  <c r="BX11" i="15"/>
  <c r="BW11" i="15"/>
  <c r="BV11" i="15"/>
  <c r="BU11" i="15"/>
  <c r="BT11" i="15"/>
  <c r="BS11" i="15"/>
  <c r="BR11" i="15"/>
  <c r="BQ11" i="15"/>
  <c r="BO11" i="15"/>
  <c r="BN11" i="15"/>
  <c r="BL11" i="15"/>
  <c r="BK11" i="15"/>
  <c r="BJ11" i="15"/>
  <c r="BI11" i="15"/>
  <c r="BG11" i="15"/>
  <c r="BF11" i="15"/>
  <c r="BE11" i="15"/>
  <c r="BD11" i="15"/>
  <c r="BC11" i="15"/>
  <c r="BB11" i="15"/>
  <c r="AZ11" i="15"/>
  <c r="AY11" i="15"/>
  <c r="AX11" i="15"/>
  <c r="AW11" i="15"/>
  <c r="AV11" i="15"/>
  <c r="AT11" i="15"/>
  <c r="AS11" i="15"/>
  <c r="AQ11" i="15"/>
  <c r="AP11" i="15"/>
  <c r="AO11" i="15"/>
  <c r="AN11" i="15"/>
  <c r="AM11" i="15"/>
  <c r="AL11" i="15"/>
  <c r="AK11" i="15"/>
  <c r="AJ11" i="15"/>
  <c r="AH11" i="15"/>
  <c r="AG11" i="15"/>
  <c r="AF11" i="15"/>
  <c r="AE11" i="15"/>
  <c r="AD11" i="15"/>
  <c r="AC11" i="15"/>
  <c r="AB11" i="15"/>
  <c r="AA11" i="15"/>
  <c r="Y11" i="15"/>
  <c r="X11" i="15"/>
  <c r="W11" i="15"/>
  <c r="V11" i="15"/>
  <c r="U11" i="15"/>
  <c r="T11" i="15"/>
  <c r="S11" i="15"/>
  <c r="R11" i="15"/>
  <c r="P11" i="15"/>
  <c r="O11" i="15"/>
  <c r="M11" i="15"/>
  <c r="L11" i="15"/>
  <c r="K11" i="15"/>
  <c r="J11" i="15"/>
  <c r="I11" i="15"/>
  <c r="H11" i="15"/>
  <c r="G11" i="15"/>
  <c r="F11" i="15"/>
  <c r="E11" i="15"/>
  <c r="D11" i="15"/>
  <c r="BX34" i="13"/>
  <c r="BW34" i="13"/>
  <c r="BV34" i="13"/>
  <c r="BU34" i="13"/>
  <c r="BT34" i="13"/>
  <c r="BS34" i="13"/>
  <c r="BR34" i="13"/>
  <c r="BQ34" i="13"/>
  <c r="BO34" i="13"/>
  <c r="BN34" i="13"/>
  <c r="BL34" i="13"/>
  <c r="BK34" i="13"/>
  <c r="BJ34" i="13"/>
  <c r="BI34" i="13"/>
  <c r="BG34" i="13"/>
  <c r="BF34" i="13"/>
  <c r="BE34" i="13"/>
  <c r="BD34" i="13"/>
  <c r="BC34" i="13"/>
  <c r="BB34" i="13"/>
  <c r="AZ34" i="13"/>
  <c r="AY34" i="13"/>
  <c r="AX34" i="13"/>
  <c r="AW34" i="13"/>
  <c r="AV34" i="13"/>
  <c r="AT34" i="13"/>
  <c r="AS34" i="13"/>
  <c r="AQ34" i="13"/>
  <c r="AP34" i="13"/>
  <c r="AO34" i="13"/>
  <c r="AN34" i="13"/>
  <c r="AM34" i="13"/>
  <c r="AL34" i="13"/>
  <c r="AK34" i="13"/>
  <c r="AJ34" i="13"/>
  <c r="AH34" i="13"/>
  <c r="AG34" i="13"/>
  <c r="AF34" i="13"/>
  <c r="AE34" i="13"/>
  <c r="AD34" i="13"/>
  <c r="AC34" i="13"/>
  <c r="AB34" i="13"/>
  <c r="AA34" i="13"/>
  <c r="Y34" i="13"/>
  <c r="X34" i="13"/>
  <c r="W34" i="13"/>
  <c r="V34" i="13"/>
  <c r="U34" i="13"/>
  <c r="T34" i="13"/>
  <c r="S34" i="13"/>
  <c r="R34" i="13"/>
  <c r="P34" i="13"/>
  <c r="O34" i="13"/>
  <c r="M34" i="13"/>
  <c r="L34" i="13"/>
  <c r="K34" i="13"/>
  <c r="J34" i="13"/>
  <c r="I34" i="13"/>
  <c r="H34" i="13"/>
  <c r="G34" i="13"/>
  <c r="F34" i="13"/>
  <c r="E34" i="13"/>
  <c r="D34" i="13"/>
  <c r="BX33" i="13"/>
  <c r="BW33" i="13"/>
  <c r="BV33" i="13"/>
  <c r="BU33" i="13"/>
  <c r="BT33" i="13"/>
  <c r="BS33" i="13"/>
  <c r="BR33" i="13"/>
  <c r="BQ33" i="13"/>
  <c r="BO33" i="13"/>
  <c r="BN33" i="13"/>
  <c r="BL33" i="13"/>
  <c r="BK33" i="13"/>
  <c r="BJ33" i="13"/>
  <c r="BI33" i="13"/>
  <c r="BG33" i="13"/>
  <c r="BF33" i="13"/>
  <c r="BE33" i="13"/>
  <c r="BD33" i="13"/>
  <c r="BC33" i="13"/>
  <c r="BB33" i="13"/>
  <c r="AZ33" i="13"/>
  <c r="AY33" i="13"/>
  <c r="AX33" i="13"/>
  <c r="AW33" i="13"/>
  <c r="AV33" i="13"/>
  <c r="AT33" i="13"/>
  <c r="AS33" i="13"/>
  <c r="AQ33" i="13"/>
  <c r="AP33" i="13"/>
  <c r="AO33" i="13"/>
  <c r="AN33" i="13"/>
  <c r="AM33" i="13"/>
  <c r="AL33" i="13"/>
  <c r="AK33" i="13"/>
  <c r="AJ33" i="13"/>
  <c r="AH33" i="13"/>
  <c r="AG33" i="13"/>
  <c r="AF33" i="13"/>
  <c r="AE33" i="13"/>
  <c r="AD33" i="13"/>
  <c r="AC33" i="13"/>
  <c r="AB33" i="13"/>
  <c r="AA33" i="13"/>
  <c r="Y33" i="13"/>
  <c r="X33" i="13"/>
  <c r="W33" i="13"/>
  <c r="V33" i="13"/>
  <c r="U33" i="13"/>
  <c r="T33" i="13"/>
  <c r="S33" i="13"/>
  <c r="R33" i="13"/>
  <c r="P33" i="13"/>
  <c r="O33" i="13"/>
  <c r="M33" i="13"/>
  <c r="L33" i="13"/>
  <c r="K33" i="13"/>
  <c r="J33" i="13"/>
  <c r="I33" i="13"/>
  <c r="H33" i="13"/>
  <c r="G33" i="13"/>
  <c r="F33" i="13"/>
  <c r="E33" i="13"/>
  <c r="D33" i="13"/>
  <c r="BX32" i="13"/>
  <c r="BW32" i="13"/>
  <c r="BV32" i="13"/>
  <c r="BU32" i="13"/>
  <c r="BT32" i="13"/>
  <c r="BS32" i="13"/>
  <c r="BR32" i="13"/>
  <c r="BQ32" i="13"/>
  <c r="BO32" i="13"/>
  <c r="BN32" i="13"/>
  <c r="BL32" i="13"/>
  <c r="BK32" i="13"/>
  <c r="BJ32" i="13"/>
  <c r="BI32" i="13"/>
  <c r="BG32" i="13"/>
  <c r="BF32" i="13"/>
  <c r="BE32" i="13"/>
  <c r="BD32" i="13"/>
  <c r="BC32" i="13"/>
  <c r="BB32" i="13"/>
  <c r="AZ32" i="13"/>
  <c r="AY32" i="13"/>
  <c r="AX32" i="13"/>
  <c r="AW32" i="13"/>
  <c r="AV32" i="13"/>
  <c r="AT32" i="13"/>
  <c r="AS32" i="13"/>
  <c r="AQ32" i="13"/>
  <c r="AP32" i="13"/>
  <c r="AO32" i="13"/>
  <c r="AN32" i="13"/>
  <c r="AM32" i="13"/>
  <c r="AL32" i="13"/>
  <c r="AK32" i="13"/>
  <c r="AJ32" i="13"/>
  <c r="AH32" i="13"/>
  <c r="AG32" i="13"/>
  <c r="AF32" i="13"/>
  <c r="AE32" i="13"/>
  <c r="AD32" i="13"/>
  <c r="AC32" i="13"/>
  <c r="AB32" i="13"/>
  <c r="AA32" i="13"/>
  <c r="Y32" i="13"/>
  <c r="X32" i="13"/>
  <c r="W32" i="13"/>
  <c r="V32" i="13"/>
  <c r="U32" i="13"/>
  <c r="T32" i="13"/>
  <c r="S32" i="13"/>
  <c r="R32" i="13"/>
  <c r="P32" i="13"/>
  <c r="O32" i="13"/>
  <c r="M32" i="13"/>
  <c r="L32" i="13"/>
  <c r="K32" i="13"/>
  <c r="J32" i="13"/>
  <c r="I32" i="13"/>
  <c r="H32" i="13"/>
  <c r="G32" i="13"/>
  <c r="F32" i="13"/>
  <c r="E32" i="13"/>
  <c r="D32" i="13"/>
  <c r="BX31" i="13"/>
  <c r="BW31" i="13"/>
  <c r="BV31" i="13"/>
  <c r="BU31" i="13"/>
  <c r="BT31" i="13"/>
  <c r="BS31" i="13"/>
  <c r="BR31" i="13"/>
  <c r="BQ31" i="13"/>
  <c r="BO31" i="13"/>
  <c r="BN31" i="13"/>
  <c r="BL31" i="13"/>
  <c r="BK31" i="13"/>
  <c r="BJ31" i="13"/>
  <c r="BI31" i="13"/>
  <c r="BG31" i="13"/>
  <c r="BF31" i="13"/>
  <c r="BE31" i="13"/>
  <c r="BD31" i="13"/>
  <c r="BC31" i="13"/>
  <c r="BB31" i="13"/>
  <c r="AZ31" i="13"/>
  <c r="AY31" i="13"/>
  <c r="AX31" i="13"/>
  <c r="AW31" i="13"/>
  <c r="AV31" i="13"/>
  <c r="AT31" i="13"/>
  <c r="AS31" i="13"/>
  <c r="AQ31" i="13"/>
  <c r="AP31" i="13"/>
  <c r="AO31" i="13"/>
  <c r="AN31" i="13"/>
  <c r="AM31" i="13"/>
  <c r="AL31" i="13"/>
  <c r="AK31" i="13"/>
  <c r="AJ31" i="13"/>
  <c r="AH31" i="13"/>
  <c r="AG31" i="13"/>
  <c r="AF31" i="13"/>
  <c r="AE31" i="13"/>
  <c r="AD31" i="13"/>
  <c r="AC31" i="13"/>
  <c r="AB31" i="13"/>
  <c r="AA31" i="13"/>
  <c r="Y31" i="13"/>
  <c r="X31" i="13"/>
  <c r="W31" i="13"/>
  <c r="V31" i="13"/>
  <c r="U31" i="13"/>
  <c r="T31" i="13"/>
  <c r="S31" i="13"/>
  <c r="R31" i="13"/>
  <c r="P31" i="13"/>
  <c r="O31" i="13"/>
  <c r="M31" i="13"/>
  <c r="L31" i="13"/>
  <c r="K31" i="13"/>
  <c r="J31" i="13"/>
  <c r="I31" i="13"/>
  <c r="H31" i="13"/>
  <c r="G31" i="13"/>
  <c r="F31" i="13"/>
  <c r="E31" i="13"/>
  <c r="D31" i="13"/>
  <c r="BX30" i="13"/>
  <c r="BW30" i="13"/>
  <c r="BV30" i="13"/>
  <c r="BU30" i="13"/>
  <c r="BT30" i="13"/>
  <c r="BS30" i="13"/>
  <c r="BR30" i="13"/>
  <c r="BQ30" i="13"/>
  <c r="BO30" i="13"/>
  <c r="BN30" i="13"/>
  <c r="BL30" i="13"/>
  <c r="BK30" i="13"/>
  <c r="BJ30" i="13"/>
  <c r="BI30" i="13"/>
  <c r="BG30" i="13"/>
  <c r="BF30" i="13"/>
  <c r="BE30" i="13"/>
  <c r="BD30" i="13"/>
  <c r="BC30" i="13"/>
  <c r="BB30" i="13"/>
  <c r="AZ30" i="13"/>
  <c r="AY30" i="13"/>
  <c r="AX30" i="13"/>
  <c r="AW30" i="13"/>
  <c r="AV30" i="13"/>
  <c r="AT30" i="13"/>
  <c r="AS30" i="13"/>
  <c r="AQ30" i="13"/>
  <c r="AP30" i="13"/>
  <c r="AO30" i="13"/>
  <c r="AN30" i="13"/>
  <c r="AM30" i="13"/>
  <c r="AL30" i="13"/>
  <c r="AK30" i="13"/>
  <c r="AJ30" i="13"/>
  <c r="AH30" i="13"/>
  <c r="AG30" i="13"/>
  <c r="AF30" i="13"/>
  <c r="AE30" i="13"/>
  <c r="AD30" i="13"/>
  <c r="AC30" i="13"/>
  <c r="AB30" i="13"/>
  <c r="AA30" i="13"/>
  <c r="Y30" i="13"/>
  <c r="X30" i="13"/>
  <c r="W30" i="13"/>
  <c r="V30" i="13"/>
  <c r="U30" i="13"/>
  <c r="T30" i="13"/>
  <c r="S30" i="13"/>
  <c r="R30" i="13"/>
  <c r="P30" i="13"/>
  <c r="O30" i="13"/>
  <c r="M30" i="13"/>
  <c r="L30" i="13"/>
  <c r="K30" i="13"/>
  <c r="J30" i="13"/>
  <c r="I30" i="13"/>
  <c r="H30" i="13"/>
  <c r="G30" i="13"/>
  <c r="F30" i="13"/>
  <c r="E30" i="13"/>
  <c r="D30" i="13"/>
  <c r="BX29" i="13"/>
  <c r="BW29" i="13"/>
  <c r="BV29" i="13"/>
  <c r="BU29" i="13"/>
  <c r="BT29" i="13"/>
  <c r="BS29" i="13"/>
  <c r="BR29" i="13"/>
  <c r="BQ29" i="13"/>
  <c r="BO29" i="13"/>
  <c r="BN29" i="13"/>
  <c r="BL29" i="13"/>
  <c r="BK29" i="13"/>
  <c r="BJ29" i="13"/>
  <c r="BI29" i="13"/>
  <c r="BG29" i="13"/>
  <c r="BF29" i="13"/>
  <c r="BE29" i="13"/>
  <c r="BD29" i="13"/>
  <c r="BC29" i="13"/>
  <c r="BB29" i="13"/>
  <c r="AZ29" i="13"/>
  <c r="AY29" i="13"/>
  <c r="AX29" i="13"/>
  <c r="AW29" i="13"/>
  <c r="AV29" i="13"/>
  <c r="AT29" i="13"/>
  <c r="AS29" i="13"/>
  <c r="AQ29" i="13"/>
  <c r="AP29" i="13"/>
  <c r="AO29" i="13"/>
  <c r="AN29" i="13"/>
  <c r="AM29" i="13"/>
  <c r="AL29" i="13"/>
  <c r="AK29" i="13"/>
  <c r="AJ29" i="13"/>
  <c r="AH29" i="13"/>
  <c r="AG29" i="13"/>
  <c r="AF29" i="13"/>
  <c r="AE29" i="13"/>
  <c r="AD29" i="13"/>
  <c r="AC29" i="13"/>
  <c r="AB29" i="13"/>
  <c r="AA29" i="13"/>
  <c r="Y29" i="13"/>
  <c r="X29" i="13"/>
  <c r="W29" i="13"/>
  <c r="V29" i="13"/>
  <c r="U29" i="13"/>
  <c r="T29" i="13"/>
  <c r="S29" i="13"/>
  <c r="R29" i="13"/>
  <c r="P29" i="13"/>
  <c r="O29" i="13"/>
  <c r="M29" i="13"/>
  <c r="L29" i="13"/>
  <c r="K29" i="13"/>
  <c r="J29" i="13"/>
  <c r="I29" i="13"/>
  <c r="H29" i="13"/>
  <c r="G29" i="13"/>
  <c r="F29" i="13"/>
  <c r="E29" i="13"/>
  <c r="D29" i="13"/>
  <c r="BX28" i="13"/>
  <c r="BW28" i="13"/>
  <c r="BV28" i="13"/>
  <c r="BU28" i="13"/>
  <c r="BT28" i="13"/>
  <c r="BS28" i="13"/>
  <c r="BR28" i="13"/>
  <c r="BQ28" i="13"/>
  <c r="BO28" i="13"/>
  <c r="BN28" i="13"/>
  <c r="BL28" i="13"/>
  <c r="BK28" i="13"/>
  <c r="BJ28" i="13"/>
  <c r="BI28" i="13"/>
  <c r="BG28" i="13"/>
  <c r="BF28" i="13"/>
  <c r="BE28" i="13"/>
  <c r="BD28" i="13"/>
  <c r="BC28" i="13"/>
  <c r="BB28" i="13"/>
  <c r="AZ28" i="13"/>
  <c r="AY28" i="13"/>
  <c r="AX28" i="13"/>
  <c r="AW28" i="13"/>
  <c r="AV28" i="13"/>
  <c r="AT28" i="13"/>
  <c r="AS28" i="13"/>
  <c r="AQ28" i="13"/>
  <c r="AP28" i="13"/>
  <c r="AO28" i="13"/>
  <c r="AN28" i="13"/>
  <c r="AM28" i="13"/>
  <c r="AL28" i="13"/>
  <c r="AK28" i="13"/>
  <c r="AJ28" i="13"/>
  <c r="AH28" i="13"/>
  <c r="AG28" i="13"/>
  <c r="AF28" i="13"/>
  <c r="AE28" i="13"/>
  <c r="AD28" i="13"/>
  <c r="AC28" i="13"/>
  <c r="AB28" i="13"/>
  <c r="AA28" i="13"/>
  <c r="Y28" i="13"/>
  <c r="X28" i="13"/>
  <c r="W28" i="13"/>
  <c r="V28" i="13"/>
  <c r="U28" i="13"/>
  <c r="T28" i="13"/>
  <c r="S28" i="13"/>
  <c r="R28" i="13"/>
  <c r="P28" i="13"/>
  <c r="O28" i="13"/>
  <c r="M28" i="13"/>
  <c r="L28" i="13"/>
  <c r="K28" i="13"/>
  <c r="J28" i="13"/>
  <c r="I28" i="13"/>
  <c r="H28" i="13"/>
  <c r="G28" i="13"/>
  <c r="F28" i="13"/>
  <c r="E28" i="13"/>
  <c r="D28" i="13"/>
  <c r="BX27" i="13"/>
  <c r="BW27" i="13"/>
  <c r="BV27" i="13"/>
  <c r="BU27" i="13"/>
  <c r="BT27" i="13"/>
  <c r="BS27" i="13"/>
  <c r="BR27" i="13"/>
  <c r="BQ27" i="13"/>
  <c r="BO27" i="13"/>
  <c r="BN27" i="13"/>
  <c r="BL27" i="13"/>
  <c r="BK27" i="13"/>
  <c r="BJ27" i="13"/>
  <c r="BI27" i="13"/>
  <c r="BG27" i="13"/>
  <c r="BF27" i="13"/>
  <c r="BE27" i="13"/>
  <c r="BD27" i="13"/>
  <c r="BC27" i="13"/>
  <c r="BB27" i="13"/>
  <c r="AZ27" i="13"/>
  <c r="AY27" i="13"/>
  <c r="AX27" i="13"/>
  <c r="AW27" i="13"/>
  <c r="AV27" i="13"/>
  <c r="AT27" i="13"/>
  <c r="AS27" i="13"/>
  <c r="AQ27" i="13"/>
  <c r="AP27" i="13"/>
  <c r="AO27" i="13"/>
  <c r="AN27" i="13"/>
  <c r="AM27" i="13"/>
  <c r="AL27" i="13"/>
  <c r="AK27" i="13"/>
  <c r="AJ27" i="13"/>
  <c r="AH27" i="13"/>
  <c r="AG27" i="13"/>
  <c r="AF27" i="13"/>
  <c r="AE27" i="13"/>
  <c r="AD27" i="13"/>
  <c r="AC27" i="13"/>
  <c r="AB27" i="13"/>
  <c r="AA27" i="13"/>
  <c r="Y27" i="13"/>
  <c r="X27" i="13"/>
  <c r="W27" i="13"/>
  <c r="V27" i="13"/>
  <c r="U27" i="13"/>
  <c r="T27" i="13"/>
  <c r="S27" i="13"/>
  <c r="R27" i="13"/>
  <c r="P27" i="13"/>
  <c r="O27" i="13"/>
  <c r="M27" i="13"/>
  <c r="L27" i="13"/>
  <c r="K27" i="13"/>
  <c r="J27" i="13"/>
  <c r="I27" i="13"/>
  <c r="H27" i="13"/>
  <c r="G27" i="13"/>
  <c r="F27" i="13"/>
  <c r="E27" i="13"/>
  <c r="D27" i="13"/>
  <c r="BX26" i="13"/>
  <c r="BW26" i="13"/>
  <c r="BV26" i="13"/>
  <c r="BU26" i="13"/>
  <c r="BT26" i="13"/>
  <c r="BS26" i="13"/>
  <c r="BR26" i="13"/>
  <c r="BQ26" i="13"/>
  <c r="BO26" i="13"/>
  <c r="BN26" i="13"/>
  <c r="BL26" i="13"/>
  <c r="BK26" i="13"/>
  <c r="BJ26" i="13"/>
  <c r="BI26" i="13"/>
  <c r="BG26" i="13"/>
  <c r="BF26" i="13"/>
  <c r="BE26" i="13"/>
  <c r="BD26" i="13"/>
  <c r="BC26" i="13"/>
  <c r="BB26" i="13"/>
  <c r="AZ26" i="13"/>
  <c r="AY26" i="13"/>
  <c r="AX26" i="13"/>
  <c r="AW26" i="13"/>
  <c r="AV26" i="13"/>
  <c r="AT26" i="13"/>
  <c r="AS26" i="13"/>
  <c r="AQ26" i="13"/>
  <c r="AP26" i="13"/>
  <c r="AO26" i="13"/>
  <c r="AN26" i="13"/>
  <c r="AM26" i="13"/>
  <c r="AL26" i="13"/>
  <c r="AK26" i="13"/>
  <c r="AJ26" i="13"/>
  <c r="AH26" i="13"/>
  <c r="AG26" i="13"/>
  <c r="AF26" i="13"/>
  <c r="AE26" i="13"/>
  <c r="AD26" i="13"/>
  <c r="AC26" i="13"/>
  <c r="AB26" i="13"/>
  <c r="AA26" i="13"/>
  <c r="Y26" i="13"/>
  <c r="X26" i="13"/>
  <c r="W26" i="13"/>
  <c r="V26" i="13"/>
  <c r="U26" i="13"/>
  <c r="T26" i="13"/>
  <c r="S26" i="13"/>
  <c r="R26" i="13"/>
  <c r="P26" i="13"/>
  <c r="O26" i="13"/>
  <c r="M26" i="13"/>
  <c r="L26" i="13"/>
  <c r="K26" i="13"/>
  <c r="J26" i="13"/>
  <c r="I26" i="13"/>
  <c r="H26" i="13"/>
  <c r="G26" i="13"/>
  <c r="F26" i="13"/>
  <c r="E26" i="13"/>
  <c r="D26" i="13"/>
  <c r="BX25" i="13"/>
  <c r="BW25" i="13"/>
  <c r="BV25" i="13"/>
  <c r="BU25" i="13"/>
  <c r="BT25" i="13"/>
  <c r="BS25" i="13"/>
  <c r="BR25" i="13"/>
  <c r="BQ25" i="13"/>
  <c r="BO25" i="13"/>
  <c r="BN25" i="13"/>
  <c r="BL25" i="13"/>
  <c r="BK25" i="13"/>
  <c r="BJ25" i="13"/>
  <c r="BI25" i="13"/>
  <c r="BG25" i="13"/>
  <c r="BF25" i="13"/>
  <c r="BE25" i="13"/>
  <c r="BD25" i="13"/>
  <c r="BC25" i="13"/>
  <c r="BB25" i="13"/>
  <c r="AZ25" i="13"/>
  <c r="AY25" i="13"/>
  <c r="AX25" i="13"/>
  <c r="AW25" i="13"/>
  <c r="AV25" i="13"/>
  <c r="AT25" i="13"/>
  <c r="AS25" i="13"/>
  <c r="AQ25" i="13"/>
  <c r="AP25" i="13"/>
  <c r="AO25" i="13"/>
  <c r="AN25" i="13"/>
  <c r="AM25" i="13"/>
  <c r="AL25" i="13"/>
  <c r="AK25" i="13"/>
  <c r="AJ25" i="13"/>
  <c r="AH25" i="13"/>
  <c r="AG25" i="13"/>
  <c r="AF25" i="13"/>
  <c r="AE25" i="13"/>
  <c r="AD25" i="13"/>
  <c r="AC25" i="13"/>
  <c r="AB25" i="13"/>
  <c r="AA25" i="13"/>
  <c r="Y25" i="13"/>
  <c r="X25" i="13"/>
  <c r="W25" i="13"/>
  <c r="V25" i="13"/>
  <c r="U25" i="13"/>
  <c r="T25" i="13"/>
  <c r="S25" i="13"/>
  <c r="R25" i="13"/>
  <c r="P25" i="13"/>
  <c r="O25" i="13"/>
  <c r="M25" i="13"/>
  <c r="L25" i="13"/>
  <c r="K25" i="13"/>
  <c r="J25" i="13"/>
  <c r="I25" i="13"/>
  <c r="H25" i="13"/>
  <c r="G25" i="13"/>
  <c r="F25" i="13"/>
  <c r="E25" i="13"/>
  <c r="D25" i="13"/>
  <c r="BX24" i="13"/>
  <c r="BW24" i="13"/>
  <c r="BV24" i="13"/>
  <c r="BU24" i="13"/>
  <c r="BT24" i="13"/>
  <c r="BS24" i="13"/>
  <c r="BR24" i="13"/>
  <c r="BQ24" i="13"/>
  <c r="BO24" i="13"/>
  <c r="BN24" i="13"/>
  <c r="BL24" i="13"/>
  <c r="BK24" i="13"/>
  <c r="BJ24" i="13"/>
  <c r="BI24" i="13"/>
  <c r="BG24" i="13"/>
  <c r="BF24" i="13"/>
  <c r="BE24" i="13"/>
  <c r="BD24" i="13"/>
  <c r="BC24" i="13"/>
  <c r="BB24" i="13"/>
  <c r="AZ24" i="13"/>
  <c r="AY24" i="13"/>
  <c r="AX24" i="13"/>
  <c r="AW24" i="13"/>
  <c r="AV24" i="13"/>
  <c r="AT24" i="13"/>
  <c r="AS24" i="13"/>
  <c r="AQ24" i="13"/>
  <c r="AP24" i="13"/>
  <c r="AO24" i="13"/>
  <c r="AN24" i="13"/>
  <c r="AM24" i="13"/>
  <c r="AL24" i="13"/>
  <c r="AK24" i="13"/>
  <c r="AJ24" i="13"/>
  <c r="AH24" i="13"/>
  <c r="AG24" i="13"/>
  <c r="AF24" i="13"/>
  <c r="AE24" i="13"/>
  <c r="AD24" i="13"/>
  <c r="AC24" i="13"/>
  <c r="AB24" i="13"/>
  <c r="AA24" i="13"/>
  <c r="Y24" i="13"/>
  <c r="X24" i="13"/>
  <c r="W24" i="13"/>
  <c r="V24" i="13"/>
  <c r="U24" i="13"/>
  <c r="T24" i="13"/>
  <c r="S24" i="13"/>
  <c r="R24" i="13"/>
  <c r="P24" i="13"/>
  <c r="O24" i="13"/>
  <c r="M24" i="13"/>
  <c r="L24" i="13"/>
  <c r="K24" i="13"/>
  <c r="J24" i="13"/>
  <c r="I24" i="13"/>
  <c r="H24" i="13"/>
  <c r="G24" i="13"/>
  <c r="F24" i="13"/>
  <c r="E24" i="13"/>
  <c r="D24" i="13"/>
  <c r="BX23" i="13"/>
  <c r="BW23" i="13"/>
  <c r="BV23" i="13"/>
  <c r="BU23" i="13"/>
  <c r="BT23" i="13"/>
  <c r="BS23" i="13"/>
  <c r="BR23" i="13"/>
  <c r="BQ23" i="13"/>
  <c r="BO23" i="13"/>
  <c r="BN23" i="13"/>
  <c r="BL23" i="13"/>
  <c r="BK23" i="13"/>
  <c r="BJ23" i="13"/>
  <c r="BI23" i="13"/>
  <c r="BG23" i="13"/>
  <c r="BF23" i="13"/>
  <c r="BE23" i="13"/>
  <c r="BD23" i="13"/>
  <c r="BC23" i="13"/>
  <c r="BB23" i="13"/>
  <c r="AZ23" i="13"/>
  <c r="AY23" i="13"/>
  <c r="AX23" i="13"/>
  <c r="AW23" i="13"/>
  <c r="AV23" i="13"/>
  <c r="AT23" i="13"/>
  <c r="AS23" i="13"/>
  <c r="AQ23" i="13"/>
  <c r="AP23" i="13"/>
  <c r="AO23" i="13"/>
  <c r="AN23" i="13"/>
  <c r="AM23" i="13"/>
  <c r="AL23" i="13"/>
  <c r="AK23" i="13"/>
  <c r="AJ23" i="13"/>
  <c r="AH23" i="13"/>
  <c r="AG23" i="13"/>
  <c r="AF23" i="13"/>
  <c r="AE23" i="13"/>
  <c r="AD23" i="13"/>
  <c r="AC23" i="13"/>
  <c r="AB23" i="13"/>
  <c r="AA23" i="13"/>
  <c r="Y23" i="13"/>
  <c r="X23" i="13"/>
  <c r="W23" i="13"/>
  <c r="V23" i="13"/>
  <c r="U23" i="13"/>
  <c r="T23" i="13"/>
  <c r="S23" i="13"/>
  <c r="R23" i="13"/>
  <c r="P23" i="13"/>
  <c r="O23" i="13"/>
  <c r="M23" i="13"/>
  <c r="L23" i="13"/>
  <c r="K23" i="13"/>
  <c r="J23" i="13"/>
  <c r="I23" i="13"/>
  <c r="H23" i="13"/>
  <c r="G23" i="13"/>
  <c r="F23" i="13"/>
  <c r="E23" i="13"/>
  <c r="D23" i="13"/>
  <c r="BX22" i="13"/>
  <c r="BW22" i="13"/>
  <c r="BV22" i="13"/>
  <c r="BU22" i="13"/>
  <c r="BT22" i="13"/>
  <c r="BS22" i="13"/>
  <c r="BR22" i="13"/>
  <c r="BQ22" i="13"/>
  <c r="BO22" i="13"/>
  <c r="BN22" i="13"/>
  <c r="BL22" i="13"/>
  <c r="BK22" i="13"/>
  <c r="BJ22" i="13"/>
  <c r="BI22" i="13"/>
  <c r="BG22" i="13"/>
  <c r="BF22" i="13"/>
  <c r="BE22" i="13"/>
  <c r="BD22" i="13"/>
  <c r="BC22" i="13"/>
  <c r="BB22" i="13"/>
  <c r="AZ22" i="13"/>
  <c r="AY22" i="13"/>
  <c r="AX22" i="13"/>
  <c r="AW22" i="13"/>
  <c r="AV22" i="13"/>
  <c r="AT22" i="13"/>
  <c r="AS22" i="13"/>
  <c r="AQ22" i="13"/>
  <c r="AP22" i="13"/>
  <c r="AO22" i="13"/>
  <c r="AN22" i="13"/>
  <c r="AM22" i="13"/>
  <c r="AL22" i="13"/>
  <c r="AK22" i="13"/>
  <c r="AJ22" i="13"/>
  <c r="AH22" i="13"/>
  <c r="AG22" i="13"/>
  <c r="AF22" i="13"/>
  <c r="AE22" i="13"/>
  <c r="AD22" i="13"/>
  <c r="AC22" i="13"/>
  <c r="AB22" i="13"/>
  <c r="AA22" i="13"/>
  <c r="Y22" i="13"/>
  <c r="X22" i="13"/>
  <c r="W22" i="13"/>
  <c r="V22" i="13"/>
  <c r="U22" i="13"/>
  <c r="T22" i="13"/>
  <c r="S22" i="13"/>
  <c r="R22" i="13"/>
  <c r="P22" i="13"/>
  <c r="O22" i="13"/>
  <c r="M22" i="13"/>
  <c r="L22" i="13"/>
  <c r="K22" i="13"/>
  <c r="J22" i="13"/>
  <c r="I22" i="13"/>
  <c r="H22" i="13"/>
  <c r="G22" i="13"/>
  <c r="F22" i="13"/>
  <c r="E22" i="13"/>
  <c r="D22" i="13"/>
  <c r="BX21" i="13"/>
  <c r="BW21" i="13"/>
  <c r="BV21" i="13"/>
  <c r="BU21" i="13"/>
  <c r="BT21" i="13"/>
  <c r="BS21" i="13"/>
  <c r="BR21" i="13"/>
  <c r="BQ21" i="13"/>
  <c r="BO21" i="13"/>
  <c r="BN21" i="13"/>
  <c r="BL21" i="13"/>
  <c r="BK21" i="13"/>
  <c r="BJ21" i="13"/>
  <c r="BI21" i="13"/>
  <c r="BG21" i="13"/>
  <c r="BF21" i="13"/>
  <c r="BE21" i="13"/>
  <c r="BD21" i="13"/>
  <c r="BC21" i="13"/>
  <c r="BB21" i="13"/>
  <c r="AZ21" i="13"/>
  <c r="AY21" i="13"/>
  <c r="AX21" i="13"/>
  <c r="AW21" i="13"/>
  <c r="AV21" i="13"/>
  <c r="AT21" i="13"/>
  <c r="AS21" i="13"/>
  <c r="AQ21" i="13"/>
  <c r="AP21" i="13"/>
  <c r="AO21" i="13"/>
  <c r="AN21" i="13"/>
  <c r="AM21" i="13"/>
  <c r="AL21" i="13"/>
  <c r="AK21" i="13"/>
  <c r="AJ21" i="13"/>
  <c r="AH21" i="13"/>
  <c r="AG21" i="13"/>
  <c r="AF21" i="13"/>
  <c r="AE21" i="13"/>
  <c r="AD21" i="13"/>
  <c r="AC21" i="13"/>
  <c r="AB21" i="13"/>
  <c r="AA21" i="13"/>
  <c r="Y21" i="13"/>
  <c r="X21" i="13"/>
  <c r="W21" i="13"/>
  <c r="V21" i="13"/>
  <c r="U21" i="13"/>
  <c r="T21" i="13"/>
  <c r="S21" i="13"/>
  <c r="R21" i="13"/>
  <c r="P21" i="13"/>
  <c r="O21" i="13"/>
  <c r="M21" i="13"/>
  <c r="L21" i="13"/>
  <c r="K21" i="13"/>
  <c r="J21" i="13"/>
  <c r="I21" i="13"/>
  <c r="H21" i="13"/>
  <c r="G21" i="13"/>
  <c r="F21" i="13"/>
  <c r="E21" i="13"/>
  <c r="D21" i="13"/>
  <c r="BX20" i="13"/>
  <c r="BW20" i="13"/>
  <c r="BV20" i="13"/>
  <c r="BU20" i="13"/>
  <c r="BT20" i="13"/>
  <c r="BS20" i="13"/>
  <c r="BR20" i="13"/>
  <c r="BQ20" i="13"/>
  <c r="BO20" i="13"/>
  <c r="BN20" i="13"/>
  <c r="BL20" i="13"/>
  <c r="BK20" i="13"/>
  <c r="BJ20" i="13"/>
  <c r="BI20" i="13"/>
  <c r="BG20" i="13"/>
  <c r="BF20" i="13"/>
  <c r="BE20" i="13"/>
  <c r="BD20" i="13"/>
  <c r="BC20" i="13"/>
  <c r="BB20" i="13"/>
  <c r="AZ20" i="13"/>
  <c r="AY20" i="13"/>
  <c r="AX20" i="13"/>
  <c r="AW20" i="13"/>
  <c r="AV20" i="13"/>
  <c r="AT20" i="13"/>
  <c r="AS20" i="13"/>
  <c r="AQ20" i="13"/>
  <c r="AP20" i="13"/>
  <c r="AO20" i="13"/>
  <c r="AN20" i="13"/>
  <c r="AM20" i="13"/>
  <c r="AL20" i="13"/>
  <c r="AK20" i="13"/>
  <c r="AJ20" i="13"/>
  <c r="AH20" i="13"/>
  <c r="AG20" i="13"/>
  <c r="AF20" i="13"/>
  <c r="AE20" i="13"/>
  <c r="AD20" i="13"/>
  <c r="AC20" i="13"/>
  <c r="AB20" i="13"/>
  <c r="AA20" i="13"/>
  <c r="Y20" i="13"/>
  <c r="X20" i="13"/>
  <c r="W20" i="13"/>
  <c r="V20" i="13"/>
  <c r="U20" i="13"/>
  <c r="T20" i="13"/>
  <c r="S20" i="13"/>
  <c r="R20" i="13"/>
  <c r="P20" i="13"/>
  <c r="O20" i="13"/>
  <c r="M20" i="13"/>
  <c r="L20" i="13"/>
  <c r="K20" i="13"/>
  <c r="J20" i="13"/>
  <c r="I20" i="13"/>
  <c r="H20" i="13"/>
  <c r="G20" i="13"/>
  <c r="F20" i="13"/>
  <c r="E20" i="13"/>
  <c r="D20" i="13"/>
  <c r="BX19" i="13"/>
  <c r="BW19" i="13"/>
  <c r="BV19" i="13"/>
  <c r="BU19" i="13"/>
  <c r="BT19" i="13"/>
  <c r="BS19" i="13"/>
  <c r="BR19" i="13"/>
  <c r="BQ19" i="13"/>
  <c r="BO19" i="13"/>
  <c r="BN19" i="13"/>
  <c r="BL19" i="13"/>
  <c r="BK19" i="13"/>
  <c r="BJ19" i="13"/>
  <c r="BI19" i="13"/>
  <c r="BG19" i="13"/>
  <c r="BF19" i="13"/>
  <c r="BE19" i="13"/>
  <c r="BD19" i="13"/>
  <c r="BC19" i="13"/>
  <c r="BB19" i="13"/>
  <c r="AZ19" i="13"/>
  <c r="AY19" i="13"/>
  <c r="AX19" i="13"/>
  <c r="AW19" i="13"/>
  <c r="AV19" i="13"/>
  <c r="AT19" i="13"/>
  <c r="AS19" i="13"/>
  <c r="AQ19" i="13"/>
  <c r="AP19" i="13"/>
  <c r="AO19" i="13"/>
  <c r="AN19" i="13"/>
  <c r="AM19" i="13"/>
  <c r="AL19" i="13"/>
  <c r="AK19" i="13"/>
  <c r="AJ19" i="13"/>
  <c r="AH19" i="13"/>
  <c r="AG19" i="13"/>
  <c r="AF19" i="13"/>
  <c r="AE19" i="13"/>
  <c r="AD19" i="13"/>
  <c r="AC19" i="13"/>
  <c r="AB19" i="13"/>
  <c r="AA19" i="13"/>
  <c r="Y19" i="13"/>
  <c r="X19" i="13"/>
  <c r="W19" i="13"/>
  <c r="V19" i="13"/>
  <c r="U19" i="13"/>
  <c r="T19" i="13"/>
  <c r="S19" i="13"/>
  <c r="R19" i="13"/>
  <c r="P19" i="13"/>
  <c r="O19" i="13"/>
  <c r="M19" i="13"/>
  <c r="L19" i="13"/>
  <c r="K19" i="13"/>
  <c r="J19" i="13"/>
  <c r="I19" i="13"/>
  <c r="H19" i="13"/>
  <c r="G19" i="13"/>
  <c r="F19" i="13"/>
  <c r="E19" i="13"/>
  <c r="D19" i="13"/>
  <c r="BX18" i="13"/>
  <c r="BW18" i="13"/>
  <c r="BV18" i="13"/>
  <c r="BU18" i="13"/>
  <c r="BT18" i="13"/>
  <c r="BS18" i="13"/>
  <c r="BR18" i="13"/>
  <c r="BQ18" i="13"/>
  <c r="BO18" i="13"/>
  <c r="BN18" i="13"/>
  <c r="BL18" i="13"/>
  <c r="BK18" i="13"/>
  <c r="BJ18" i="13"/>
  <c r="BI18" i="13"/>
  <c r="BG18" i="13"/>
  <c r="BF18" i="13"/>
  <c r="BE18" i="13"/>
  <c r="BD18" i="13"/>
  <c r="BC18" i="13"/>
  <c r="BB18" i="13"/>
  <c r="AZ18" i="13"/>
  <c r="AY18" i="13"/>
  <c r="AX18" i="13"/>
  <c r="AW18" i="13"/>
  <c r="AV18" i="13"/>
  <c r="AT18" i="13"/>
  <c r="AS18" i="13"/>
  <c r="AQ18" i="13"/>
  <c r="AP18" i="13"/>
  <c r="AO18" i="13"/>
  <c r="AN18" i="13"/>
  <c r="AM18" i="13"/>
  <c r="AL18" i="13"/>
  <c r="AK18" i="13"/>
  <c r="AJ18" i="13"/>
  <c r="AH18" i="13"/>
  <c r="AG18" i="13"/>
  <c r="AF18" i="13"/>
  <c r="AE18" i="13"/>
  <c r="AD18" i="13"/>
  <c r="AC18" i="13"/>
  <c r="AB18" i="13"/>
  <c r="AA18" i="13"/>
  <c r="Y18" i="13"/>
  <c r="X18" i="13"/>
  <c r="W18" i="13"/>
  <c r="V18" i="13"/>
  <c r="U18" i="13"/>
  <c r="T18" i="13"/>
  <c r="S18" i="13"/>
  <c r="R18" i="13"/>
  <c r="P18" i="13"/>
  <c r="O18" i="13"/>
  <c r="M18" i="13"/>
  <c r="L18" i="13"/>
  <c r="K18" i="13"/>
  <c r="J18" i="13"/>
  <c r="I18" i="13"/>
  <c r="H18" i="13"/>
  <c r="G18" i="13"/>
  <c r="F18" i="13"/>
  <c r="E18" i="13"/>
  <c r="D18" i="13"/>
  <c r="BX17" i="13"/>
  <c r="BW17" i="13"/>
  <c r="BV17" i="13"/>
  <c r="BU17" i="13"/>
  <c r="BT17" i="13"/>
  <c r="BS17" i="13"/>
  <c r="BR17" i="13"/>
  <c r="BQ17" i="13"/>
  <c r="BO17" i="13"/>
  <c r="BN17" i="13"/>
  <c r="BL17" i="13"/>
  <c r="BK17" i="13"/>
  <c r="BJ17" i="13"/>
  <c r="BI17" i="13"/>
  <c r="BG17" i="13"/>
  <c r="BF17" i="13"/>
  <c r="BE17" i="13"/>
  <c r="BD17" i="13"/>
  <c r="BC17" i="13"/>
  <c r="BB17" i="13"/>
  <c r="AZ17" i="13"/>
  <c r="AY17" i="13"/>
  <c r="AX17" i="13"/>
  <c r="AW17" i="13"/>
  <c r="AV17" i="13"/>
  <c r="AT17" i="13"/>
  <c r="AS17" i="13"/>
  <c r="AQ17" i="13"/>
  <c r="AP17" i="13"/>
  <c r="AO17" i="13"/>
  <c r="AN17" i="13"/>
  <c r="AM17" i="13"/>
  <c r="AL17" i="13"/>
  <c r="AK17" i="13"/>
  <c r="AJ17" i="13"/>
  <c r="AH17" i="13"/>
  <c r="AG17" i="13"/>
  <c r="AF17" i="13"/>
  <c r="AE17" i="13"/>
  <c r="AD17" i="13"/>
  <c r="AC17" i="13"/>
  <c r="AB17" i="13"/>
  <c r="AA17" i="13"/>
  <c r="Y17" i="13"/>
  <c r="X17" i="13"/>
  <c r="W17" i="13"/>
  <c r="V17" i="13"/>
  <c r="U17" i="13"/>
  <c r="T17" i="13"/>
  <c r="S17" i="13"/>
  <c r="R17" i="13"/>
  <c r="P17" i="13"/>
  <c r="O17" i="13"/>
  <c r="M17" i="13"/>
  <c r="L17" i="13"/>
  <c r="K17" i="13"/>
  <c r="J17" i="13"/>
  <c r="I17" i="13"/>
  <c r="H17" i="13"/>
  <c r="G17" i="13"/>
  <c r="F17" i="13"/>
  <c r="E17" i="13"/>
  <c r="D17" i="13"/>
  <c r="BX16" i="13"/>
  <c r="BW16" i="13"/>
  <c r="BV16" i="13"/>
  <c r="BU16" i="13"/>
  <c r="BT16" i="13"/>
  <c r="BS16" i="13"/>
  <c r="BR16" i="13"/>
  <c r="BQ16" i="13"/>
  <c r="BO16" i="13"/>
  <c r="BN16" i="13"/>
  <c r="BL16" i="13"/>
  <c r="BK16" i="13"/>
  <c r="BJ16" i="13"/>
  <c r="BI16" i="13"/>
  <c r="BG16" i="13"/>
  <c r="BF16" i="13"/>
  <c r="BE16" i="13"/>
  <c r="BD16" i="13"/>
  <c r="BC16" i="13"/>
  <c r="BB16" i="13"/>
  <c r="AZ16" i="13"/>
  <c r="AY16" i="13"/>
  <c r="AX16" i="13"/>
  <c r="AW16" i="13"/>
  <c r="AV16" i="13"/>
  <c r="AT16" i="13"/>
  <c r="AS16" i="13"/>
  <c r="AQ16" i="13"/>
  <c r="AP16" i="13"/>
  <c r="AO16" i="13"/>
  <c r="AN16" i="13"/>
  <c r="AM16" i="13"/>
  <c r="AL16" i="13"/>
  <c r="AK16" i="13"/>
  <c r="AJ16" i="13"/>
  <c r="AH16" i="13"/>
  <c r="AG16" i="13"/>
  <c r="AF16" i="13"/>
  <c r="AE16" i="13"/>
  <c r="AD16" i="13"/>
  <c r="AC16" i="13"/>
  <c r="AB16" i="13"/>
  <c r="AA16" i="13"/>
  <c r="Y16" i="13"/>
  <c r="X16" i="13"/>
  <c r="W16" i="13"/>
  <c r="V16" i="13"/>
  <c r="U16" i="13"/>
  <c r="T16" i="13"/>
  <c r="S16" i="13"/>
  <c r="R16" i="13"/>
  <c r="P16" i="13"/>
  <c r="O16" i="13"/>
  <c r="M16" i="13"/>
  <c r="L16" i="13"/>
  <c r="K16" i="13"/>
  <c r="J16" i="13"/>
  <c r="I16" i="13"/>
  <c r="H16" i="13"/>
  <c r="G16" i="13"/>
  <c r="F16" i="13"/>
  <c r="E16" i="13"/>
  <c r="D16" i="13"/>
  <c r="BX15" i="13"/>
  <c r="BW15" i="13"/>
  <c r="BV15" i="13"/>
  <c r="BU15" i="13"/>
  <c r="BT15" i="13"/>
  <c r="BS15" i="13"/>
  <c r="BR15" i="13"/>
  <c r="BQ15" i="13"/>
  <c r="BO15" i="13"/>
  <c r="BN15" i="13"/>
  <c r="BL15" i="13"/>
  <c r="BK15" i="13"/>
  <c r="BJ15" i="13"/>
  <c r="BI15" i="13"/>
  <c r="BG15" i="13"/>
  <c r="BF15" i="13"/>
  <c r="BE15" i="13"/>
  <c r="BD15" i="13"/>
  <c r="BC15" i="13"/>
  <c r="BB15" i="13"/>
  <c r="AZ15" i="13"/>
  <c r="AY15" i="13"/>
  <c r="AX15" i="13"/>
  <c r="AW15" i="13"/>
  <c r="AV15" i="13"/>
  <c r="AT15" i="13"/>
  <c r="AS15" i="13"/>
  <c r="AQ15" i="13"/>
  <c r="AP15" i="13"/>
  <c r="AO15" i="13"/>
  <c r="AN15" i="13"/>
  <c r="AM15" i="13"/>
  <c r="AL15" i="13"/>
  <c r="AK15" i="13"/>
  <c r="AJ15" i="13"/>
  <c r="AH15" i="13"/>
  <c r="AG15" i="13"/>
  <c r="AF15" i="13"/>
  <c r="AE15" i="13"/>
  <c r="AD15" i="13"/>
  <c r="AC15" i="13"/>
  <c r="AB15" i="13"/>
  <c r="AA15" i="13"/>
  <c r="Y15" i="13"/>
  <c r="X15" i="13"/>
  <c r="W15" i="13"/>
  <c r="V15" i="13"/>
  <c r="U15" i="13"/>
  <c r="T15" i="13"/>
  <c r="S15" i="13"/>
  <c r="R15" i="13"/>
  <c r="P15" i="13"/>
  <c r="O15" i="13"/>
  <c r="M15" i="13"/>
  <c r="L15" i="13"/>
  <c r="K15" i="13"/>
  <c r="J15" i="13"/>
  <c r="I15" i="13"/>
  <c r="H15" i="13"/>
  <c r="G15" i="13"/>
  <c r="F15" i="13"/>
  <c r="E15" i="13"/>
  <c r="D15" i="13"/>
  <c r="BX14" i="13"/>
  <c r="BW14" i="13"/>
  <c r="BV14" i="13"/>
  <c r="BU14" i="13"/>
  <c r="BT14" i="13"/>
  <c r="BS14" i="13"/>
  <c r="BR14" i="13"/>
  <c r="BQ14" i="13"/>
  <c r="BO14" i="13"/>
  <c r="BN14" i="13"/>
  <c r="BL14" i="13"/>
  <c r="BK14" i="13"/>
  <c r="BJ14" i="13"/>
  <c r="BI14" i="13"/>
  <c r="BG14" i="13"/>
  <c r="BF14" i="13"/>
  <c r="BE14" i="13"/>
  <c r="BD14" i="13"/>
  <c r="BC14" i="13"/>
  <c r="BB14" i="13"/>
  <c r="AZ14" i="13"/>
  <c r="AY14" i="13"/>
  <c r="AX14" i="13"/>
  <c r="AW14" i="13"/>
  <c r="AV14" i="13"/>
  <c r="AT14" i="13"/>
  <c r="AS14" i="13"/>
  <c r="AQ14" i="13"/>
  <c r="AP14" i="13"/>
  <c r="AO14" i="13"/>
  <c r="AN14" i="13"/>
  <c r="AM14" i="13"/>
  <c r="AL14" i="13"/>
  <c r="AK14" i="13"/>
  <c r="AJ14" i="13"/>
  <c r="AH14" i="13"/>
  <c r="AG14" i="13"/>
  <c r="AF14" i="13"/>
  <c r="AE14" i="13"/>
  <c r="AD14" i="13"/>
  <c r="AC14" i="13"/>
  <c r="AB14" i="13"/>
  <c r="AA14" i="13"/>
  <c r="Y14" i="13"/>
  <c r="X14" i="13"/>
  <c r="W14" i="13"/>
  <c r="V14" i="13"/>
  <c r="U14" i="13"/>
  <c r="T14" i="13"/>
  <c r="S14" i="13"/>
  <c r="R14" i="13"/>
  <c r="P14" i="13"/>
  <c r="O14" i="13"/>
  <c r="M14" i="13"/>
  <c r="L14" i="13"/>
  <c r="K14" i="13"/>
  <c r="J14" i="13"/>
  <c r="I14" i="13"/>
  <c r="H14" i="13"/>
  <c r="G14" i="13"/>
  <c r="F14" i="13"/>
  <c r="E14" i="13"/>
  <c r="D14" i="13"/>
  <c r="BX13" i="13"/>
  <c r="BW13" i="13"/>
  <c r="BV13" i="13"/>
  <c r="BU13" i="13"/>
  <c r="BT13" i="13"/>
  <c r="BS13" i="13"/>
  <c r="BR13" i="13"/>
  <c r="BQ13" i="13"/>
  <c r="BO13" i="13"/>
  <c r="BN13" i="13"/>
  <c r="BL13" i="13"/>
  <c r="BK13" i="13"/>
  <c r="BJ13" i="13"/>
  <c r="BI13" i="13"/>
  <c r="BG13" i="13"/>
  <c r="BF13" i="13"/>
  <c r="BE13" i="13"/>
  <c r="BD13" i="13"/>
  <c r="BC13" i="13"/>
  <c r="BB13" i="13"/>
  <c r="AZ13" i="13"/>
  <c r="AY13" i="13"/>
  <c r="AX13" i="13"/>
  <c r="AW13" i="13"/>
  <c r="AV13" i="13"/>
  <c r="AT13" i="13"/>
  <c r="AS13" i="13"/>
  <c r="AQ13" i="13"/>
  <c r="AP13" i="13"/>
  <c r="AO13" i="13"/>
  <c r="AN13" i="13"/>
  <c r="AM13" i="13"/>
  <c r="AL13" i="13"/>
  <c r="AK13" i="13"/>
  <c r="AJ13" i="13"/>
  <c r="AH13" i="13"/>
  <c r="AG13" i="13"/>
  <c r="AF13" i="13"/>
  <c r="AE13" i="13"/>
  <c r="AD13" i="13"/>
  <c r="AC13" i="13"/>
  <c r="AB13" i="13"/>
  <c r="AA13" i="13"/>
  <c r="Y13" i="13"/>
  <c r="X13" i="13"/>
  <c r="W13" i="13"/>
  <c r="V13" i="13"/>
  <c r="U13" i="13"/>
  <c r="T13" i="13"/>
  <c r="S13" i="13"/>
  <c r="R13" i="13"/>
  <c r="P13" i="13"/>
  <c r="O13" i="13"/>
  <c r="M13" i="13"/>
  <c r="L13" i="13"/>
  <c r="K13" i="13"/>
  <c r="J13" i="13"/>
  <c r="I13" i="13"/>
  <c r="H13" i="13"/>
  <c r="G13" i="13"/>
  <c r="F13" i="13"/>
  <c r="E13" i="13"/>
  <c r="D13" i="13"/>
  <c r="BX12" i="13"/>
  <c r="BW12" i="13"/>
  <c r="BV12" i="13"/>
  <c r="BU12" i="13"/>
  <c r="BT12" i="13"/>
  <c r="BS12" i="13"/>
  <c r="BR12" i="13"/>
  <c r="BQ12" i="13"/>
  <c r="BO12" i="13"/>
  <c r="BN12" i="13"/>
  <c r="BL12" i="13"/>
  <c r="BK12" i="13"/>
  <c r="BJ12" i="13"/>
  <c r="BI12" i="13"/>
  <c r="BG12" i="13"/>
  <c r="BF12" i="13"/>
  <c r="BE12" i="13"/>
  <c r="BD12" i="13"/>
  <c r="BC12" i="13"/>
  <c r="BB12" i="13"/>
  <c r="AZ12" i="13"/>
  <c r="AY12" i="13"/>
  <c r="AX12" i="13"/>
  <c r="AW12" i="13"/>
  <c r="AV12" i="13"/>
  <c r="AT12" i="13"/>
  <c r="AS12" i="13"/>
  <c r="AQ12" i="13"/>
  <c r="AP12" i="13"/>
  <c r="AO12" i="13"/>
  <c r="AN12" i="13"/>
  <c r="AM12" i="13"/>
  <c r="AL12" i="13"/>
  <c r="AK12" i="13"/>
  <c r="AJ12" i="13"/>
  <c r="AH12" i="13"/>
  <c r="AG12" i="13"/>
  <c r="AF12" i="13"/>
  <c r="AE12" i="13"/>
  <c r="AD12" i="13"/>
  <c r="AC12" i="13"/>
  <c r="AB12" i="13"/>
  <c r="AA12" i="13"/>
  <c r="Y12" i="13"/>
  <c r="X12" i="13"/>
  <c r="W12" i="13"/>
  <c r="V12" i="13"/>
  <c r="U12" i="13"/>
  <c r="T12" i="13"/>
  <c r="S12" i="13"/>
  <c r="R12" i="13"/>
  <c r="P12" i="13"/>
  <c r="O12" i="13"/>
  <c r="M12" i="13"/>
  <c r="L12" i="13"/>
  <c r="K12" i="13"/>
  <c r="J12" i="13"/>
  <c r="I12" i="13"/>
  <c r="H12" i="13"/>
  <c r="G12" i="13"/>
  <c r="F12" i="13"/>
  <c r="E12" i="13"/>
  <c r="D12" i="13"/>
  <c r="BX11" i="13"/>
  <c r="BW11" i="13"/>
  <c r="BV11" i="13"/>
  <c r="BU11" i="13"/>
  <c r="BT11" i="13"/>
  <c r="BS11" i="13"/>
  <c r="BR11" i="13"/>
  <c r="BQ11" i="13"/>
  <c r="BO11" i="13"/>
  <c r="BN11" i="13"/>
  <c r="BL11" i="13"/>
  <c r="BK11" i="13"/>
  <c r="BJ11" i="13"/>
  <c r="BI11" i="13"/>
  <c r="BG11" i="13"/>
  <c r="BF11" i="13"/>
  <c r="BE11" i="13"/>
  <c r="BD11" i="13"/>
  <c r="BC11" i="13"/>
  <c r="BB11" i="13"/>
  <c r="AZ11" i="13"/>
  <c r="AY11" i="13"/>
  <c r="AX11" i="13"/>
  <c r="AW11" i="13"/>
  <c r="AV11" i="13"/>
  <c r="AT11" i="13"/>
  <c r="AS11" i="13"/>
  <c r="AQ11" i="13"/>
  <c r="AP11" i="13"/>
  <c r="AO11" i="13"/>
  <c r="AN11" i="13"/>
  <c r="AM11" i="13"/>
  <c r="AL11" i="13"/>
  <c r="AK11" i="13"/>
  <c r="AJ11" i="13"/>
  <c r="AH11" i="13"/>
  <c r="AG11" i="13"/>
  <c r="AF11" i="13"/>
  <c r="AE11" i="13"/>
  <c r="AD11" i="13"/>
  <c r="AC11" i="13"/>
  <c r="AB11" i="13"/>
  <c r="AA11" i="13"/>
  <c r="Y11" i="13"/>
  <c r="X11" i="13"/>
  <c r="W11" i="13"/>
  <c r="V11" i="13"/>
  <c r="U11" i="13"/>
  <c r="T11" i="13"/>
  <c r="S11" i="13"/>
  <c r="R11" i="13"/>
  <c r="P11" i="13"/>
  <c r="O11" i="13"/>
  <c r="M11" i="13"/>
  <c r="L11" i="13"/>
  <c r="K11" i="13"/>
  <c r="J11" i="13"/>
  <c r="I11" i="13"/>
  <c r="H11" i="13"/>
  <c r="G11" i="13"/>
  <c r="F11" i="13"/>
  <c r="E11" i="13"/>
  <c r="D11" i="13"/>
  <c r="BZ34" i="16"/>
  <c r="BX34" i="16"/>
  <c r="BW34" i="16"/>
  <c r="BV34" i="16"/>
  <c r="BU34" i="16"/>
  <c r="BT34" i="16"/>
  <c r="BS34" i="16"/>
  <c r="BR34" i="16"/>
  <c r="BQ34" i="16"/>
  <c r="BO34" i="16"/>
  <c r="BN34" i="16"/>
  <c r="BL34" i="16"/>
  <c r="BK34" i="16"/>
  <c r="BJ34" i="16"/>
  <c r="BI34" i="16"/>
  <c r="BG34" i="16"/>
  <c r="BF34" i="16"/>
  <c r="BE34" i="16"/>
  <c r="BD34" i="16"/>
  <c r="BC34" i="16"/>
  <c r="BB34" i="16"/>
  <c r="AZ34" i="16"/>
  <c r="AY34" i="16"/>
  <c r="AX34" i="16"/>
  <c r="AW34" i="16"/>
  <c r="AV34" i="16"/>
  <c r="AT34" i="16"/>
  <c r="AS34" i="16"/>
  <c r="AQ34" i="16"/>
  <c r="AP34" i="16"/>
  <c r="AO34" i="16"/>
  <c r="AN34" i="16"/>
  <c r="AM34" i="16"/>
  <c r="AL34" i="16"/>
  <c r="AK34" i="16"/>
  <c r="AJ34" i="16"/>
  <c r="AH34" i="16"/>
  <c r="AG34" i="16"/>
  <c r="AF34" i="16"/>
  <c r="AE34" i="16"/>
  <c r="AD34" i="16"/>
  <c r="AC34" i="16"/>
  <c r="AB34" i="16"/>
  <c r="AA34" i="16"/>
  <c r="Y34" i="16"/>
  <c r="X34" i="16"/>
  <c r="W34" i="16"/>
  <c r="V34" i="16"/>
  <c r="U34" i="16"/>
  <c r="T34" i="16"/>
  <c r="S34" i="16"/>
  <c r="R34" i="16"/>
  <c r="P34" i="16"/>
  <c r="O34" i="16"/>
  <c r="M34" i="16"/>
  <c r="L34" i="16"/>
  <c r="K34" i="16"/>
  <c r="J34" i="16"/>
  <c r="I34" i="16"/>
  <c r="H34" i="16"/>
  <c r="G34" i="16"/>
  <c r="F34" i="16"/>
  <c r="E34" i="16"/>
  <c r="D34" i="16"/>
  <c r="BZ33" i="16"/>
  <c r="BX33" i="16"/>
  <c r="BW33" i="16"/>
  <c r="BV33" i="16"/>
  <c r="BU33" i="16"/>
  <c r="BT33" i="16"/>
  <c r="BS33" i="16"/>
  <c r="BR33" i="16"/>
  <c r="BQ33" i="16"/>
  <c r="BO33" i="16"/>
  <c r="BN33" i="16"/>
  <c r="BL33" i="16"/>
  <c r="BK33" i="16"/>
  <c r="BJ33" i="16"/>
  <c r="BI33" i="16"/>
  <c r="BG33" i="16"/>
  <c r="BF33" i="16"/>
  <c r="BE33" i="16"/>
  <c r="BD33" i="16"/>
  <c r="BC33" i="16"/>
  <c r="BB33" i="16"/>
  <c r="AZ33" i="16"/>
  <c r="AY33" i="16"/>
  <c r="AX33" i="16"/>
  <c r="AW33" i="16"/>
  <c r="AV33" i="16"/>
  <c r="AT33" i="16"/>
  <c r="AS33" i="16"/>
  <c r="AQ33" i="16"/>
  <c r="AP33" i="16"/>
  <c r="AO33" i="16"/>
  <c r="AN33" i="16"/>
  <c r="AM33" i="16"/>
  <c r="AL33" i="16"/>
  <c r="AK33" i="16"/>
  <c r="AJ33" i="16"/>
  <c r="AH33" i="16"/>
  <c r="AG33" i="16"/>
  <c r="AF33" i="16"/>
  <c r="AE33" i="16"/>
  <c r="AD33" i="16"/>
  <c r="AC33" i="16"/>
  <c r="AB33" i="16"/>
  <c r="AA33" i="16"/>
  <c r="Y33" i="16"/>
  <c r="X33" i="16"/>
  <c r="W33" i="16"/>
  <c r="V33" i="16"/>
  <c r="U33" i="16"/>
  <c r="T33" i="16"/>
  <c r="S33" i="16"/>
  <c r="R33" i="16"/>
  <c r="P33" i="16"/>
  <c r="O33" i="16"/>
  <c r="M33" i="16"/>
  <c r="L33" i="16"/>
  <c r="K33" i="16"/>
  <c r="J33" i="16"/>
  <c r="I33" i="16"/>
  <c r="H33" i="16"/>
  <c r="G33" i="16"/>
  <c r="F33" i="16"/>
  <c r="E33" i="16"/>
  <c r="D33" i="16"/>
  <c r="BZ32" i="16"/>
  <c r="BX32" i="16"/>
  <c r="BW32" i="16"/>
  <c r="BV32" i="16"/>
  <c r="BU32" i="16"/>
  <c r="BT32" i="16"/>
  <c r="BS32" i="16"/>
  <c r="BR32" i="16"/>
  <c r="BQ32" i="16"/>
  <c r="BO32" i="16"/>
  <c r="BN32" i="16"/>
  <c r="BL32" i="16"/>
  <c r="BK32" i="16"/>
  <c r="BJ32" i="16"/>
  <c r="BI32" i="16"/>
  <c r="BG32" i="16"/>
  <c r="BF32" i="16"/>
  <c r="BE32" i="16"/>
  <c r="BD32" i="16"/>
  <c r="BC32" i="16"/>
  <c r="BB32" i="16"/>
  <c r="AZ32" i="16"/>
  <c r="AY32" i="16"/>
  <c r="AX32" i="16"/>
  <c r="AW32" i="16"/>
  <c r="AV32" i="16"/>
  <c r="AT32" i="16"/>
  <c r="AS32" i="16"/>
  <c r="AQ32" i="16"/>
  <c r="AP32" i="16"/>
  <c r="AO32" i="16"/>
  <c r="AN32" i="16"/>
  <c r="AM32" i="16"/>
  <c r="AL32" i="16"/>
  <c r="AK32" i="16"/>
  <c r="AJ32" i="16"/>
  <c r="AH32" i="16"/>
  <c r="AG32" i="16"/>
  <c r="AF32" i="16"/>
  <c r="AE32" i="16"/>
  <c r="AD32" i="16"/>
  <c r="AC32" i="16"/>
  <c r="AB32" i="16"/>
  <c r="AA32" i="16"/>
  <c r="Y32" i="16"/>
  <c r="X32" i="16"/>
  <c r="W32" i="16"/>
  <c r="V32" i="16"/>
  <c r="U32" i="16"/>
  <c r="T32" i="16"/>
  <c r="S32" i="16"/>
  <c r="R32" i="16"/>
  <c r="P32" i="16"/>
  <c r="O32" i="16"/>
  <c r="M32" i="16"/>
  <c r="L32" i="16"/>
  <c r="K32" i="16"/>
  <c r="J32" i="16"/>
  <c r="I32" i="16"/>
  <c r="H32" i="16"/>
  <c r="G32" i="16"/>
  <c r="F32" i="16"/>
  <c r="E32" i="16"/>
  <c r="D32" i="16"/>
  <c r="BZ31" i="16"/>
  <c r="BX31" i="16"/>
  <c r="BW31" i="16"/>
  <c r="BV31" i="16"/>
  <c r="BU31" i="16"/>
  <c r="BT31" i="16"/>
  <c r="BS31" i="16"/>
  <c r="BR31" i="16"/>
  <c r="BQ31" i="16"/>
  <c r="BO31" i="16"/>
  <c r="BN31" i="16"/>
  <c r="BL31" i="16"/>
  <c r="BK31" i="16"/>
  <c r="BJ31" i="16"/>
  <c r="BI31" i="16"/>
  <c r="BG31" i="16"/>
  <c r="BF31" i="16"/>
  <c r="BE31" i="16"/>
  <c r="BD31" i="16"/>
  <c r="BC31" i="16"/>
  <c r="BB31" i="16"/>
  <c r="AZ31" i="16"/>
  <c r="AY31" i="16"/>
  <c r="AX31" i="16"/>
  <c r="AW31" i="16"/>
  <c r="AV31" i="16"/>
  <c r="AT31" i="16"/>
  <c r="AS31" i="16"/>
  <c r="AQ31" i="16"/>
  <c r="AP31" i="16"/>
  <c r="AO31" i="16"/>
  <c r="AN31" i="16"/>
  <c r="AM31" i="16"/>
  <c r="AL31" i="16"/>
  <c r="AK31" i="16"/>
  <c r="AJ31" i="16"/>
  <c r="AH31" i="16"/>
  <c r="AG31" i="16"/>
  <c r="AF31" i="16"/>
  <c r="AE31" i="16"/>
  <c r="AD31" i="16"/>
  <c r="AC31" i="16"/>
  <c r="AB31" i="16"/>
  <c r="AA31" i="16"/>
  <c r="Y31" i="16"/>
  <c r="X31" i="16"/>
  <c r="W31" i="16"/>
  <c r="V31" i="16"/>
  <c r="U31" i="16"/>
  <c r="T31" i="16"/>
  <c r="S31" i="16"/>
  <c r="R31" i="16"/>
  <c r="P31" i="16"/>
  <c r="O31" i="16"/>
  <c r="M31" i="16"/>
  <c r="L31" i="16"/>
  <c r="K31" i="16"/>
  <c r="J31" i="16"/>
  <c r="I31" i="16"/>
  <c r="H31" i="16"/>
  <c r="G31" i="16"/>
  <c r="F31" i="16"/>
  <c r="E31" i="16"/>
  <c r="D31" i="16"/>
  <c r="BZ30" i="16"/>
  <c r="BX30" i="16"/>
  <c r="BW30" i="16"/>
  <c r="BV30" i="16"/>
  <c r="BU30" i="16"/>
  <c r="BT30" i="16"/>
  <c r="BS30" i="16"/>
  <c r="BR30" i="16"/>
  <c r="BQ30" i="16"/>
  <c r="BO30" i="16"/>
  <c r="BN30" i="16"/>
  <c r="BL30" i="16"/>
  <c r="BK30" i="16"/>
  <c r="BJ30" i="16"/>
  <c r="BI30" i="16"/>
  <c r="BG30" i="16"/>
  <c r="BF30" i="16"/>
  <c r="BE30" i="16"/>
  <c r="BD30" i="16"/>
  <c r="BC30" i="16"/>
  <c r="BB30" i="16"/>
  <c r="AZ30" i="16"/>
  <c r="AY30" i="16"/>
  <c r="AX30" i="16"/>
  <c r="AW30" i="16"/>
  <c r="AV30" i="16"/>
  <c r="AT30" i="16"/>
  <c r="AS30" i="16"/>
  <c r="AQ30" i="16"/>
  <c r="AP30" i="16"/>
  <c r="AO30" i="16"/>
  <c r="AN30" i="16"/>
  <c r="AM30" i="16"/>
  <c r="AL30" i="16"/>
  <c r="AK30" i="16"/>
  <c r="AJ30" i="16"/>
  <c r="AH30" i="16"/>
  <c r="AG30" i="16"/>
  <c r="AF30" i="16"/>
  <c r="AE30" i="16"/>
  <c r="AD30" i="16"/>
  <c r="AC30" i="16"/>
  <c r="AB30" i="16"/>
  <c r="AA30" i="16"/>
  <c r="Y30" i="16"/>
  <c r="X30" i="16"/>
  <c r="W30" i="16"/>
  <c r="V30" i="16"/>
  <c r="U30" i="16"/>
  <c r="T30" i="16"/>
  <c r="S30" i="16"/>
  <c r="R30" i="16"/>
  <c r="P30" i="16"/>
  <c r="O30" i="16"/>
  <c r="M30" i="16"/>
  <c r="L30" i="16"/>
  <c r="K30" i="16"/>
  <c r="J30" i="16"/>
  <c r="I30" i="16"/>
  <c r="H30" i="16"/>
  <c r="G30" i="16"/>
  <c r="F30" i="16"/>
  <c r="E30" i="16"/>
  <c r="D30" i="16"/>
  <c r="BZ29" i="16"/>
  <c r="BX29" i="16"/>
  <c r="BW29" i="16"/>
  <c r="BV29" i="16"/>
  <c r="BU29" i="16"/>
  <c r="BT29" i="16"/>
  <c r="BS29" i="16"/>
  <c r="BR29" i="16"/>
  <c r="BQ29" i="16"/>
  <c r="BO29" i="16"/>
  <c r="BN29" i="16"/>
  <c r="BL29" i="16"/>
  <c r="BK29" i="16"/>
  <c r="BJ29" i="16"/>
  <c r="BI29" i="16"/>
  <c r="BG29" i="16"/>
  <c r="BF29" i="16"/>
  <c r="BE29" i="16"/>
  <c r="BD29" i="16"/>
  <c r="BC29" i="16"/>
  <c r="BB29" i="16"/>
  <c r="AZ29" i="16"/>
  <c r="AY29" i="16"/>
  <c r="AX29" i="16"/>
  <c r="AW29" i="16"/>
  <c r="AV29" i="16"/>
  <c r="AT29" i="16"/>
  <c r="AS29" i="16"/>
  <c r="AQ29" i="16"/>
  <c r="AP29" i="16"/>
  <c r="AO29" i="16"/>
  <c r="AN29" i="16"/>
  <c r="AM29" i="16"/>
  <c r="AL29" i="16"/>
  <c r="AK29" i="16"/>
  <c r="AJ29" i="16"/>
  <c r="AH29" i="16"/>
  <c r="AG29" i="16"/>
  <c r="AF29" i="16"/>
  <c r="AE29" i="16"/>
  <c r="AD29" i="16"/>
  <c r="AC29" i="16"/>
  <c r="AB29" i="16"/>
  <c r="AA29" i="16"/>
  <c r="Y29" i="16"/>
  <c r="X29" i="16"/>
  <c r="W29" i="16"/>
  <c r="V29" i="16"/>
  <c r="U29" i="16"/>
  <c r="T29" i="16"/>
  <c r="S29" i="16"/>
  <c r="R29" i="16"/>
  <c r="P29" i="16"/>
  <c r="O29" i="16"/>
  <c r="M29" i="16"/>
  <c r="L29" i="16"/>
  <c r="K29" i="16"/>
  <c r="J29" i="16"/>
  <c r="I29" i="16"/>
  <c r="H29" i="16"/>
  <c r="G29" i="16"/>
  <c r="F29" i="16"/>
  <c r="E29" i="16"/>
  <c r="D29" i="16"/>
  <c r="BZ28" i="16"/>
  <c r="BX28" i="16"/>
  <c r="BW28" i="16"/>
  <c r="BV28" i="16"/>
  <c r="BU28" i="16"/>
  <c r="BT28" i="16"/>
  <c r="BS28" i="16"/>
  <c r="BR28" i="16"/>
  <c r="BQ28" i="16"/>
  <c r="BO28" i="16"/>
  <c r="BN28" i="16"/>
  <c r="BL28" i="16"/>
  <c r="BK28" i="16"/>
  <c r="BJ28" i="16"/>
  <c r="BI28" i="16"/>
  <c r="BG28" i="16"/>
  <c r="BF28" i="16"/>
  <c r="BE28" i="16"/>
  <c r="BD28" i="16"/>
  <c r="BC28" i="16"/>
  <c r="BB28" i="16"/>
  <c r="AZ28" i="16"/>
  <c r="AY28" i="16"/>
  <c r="AX28" i="16"/>
  <c r="AW28" i="16"/>
  <c r="AV28" i="16"/>
  <c r="AT28" i="16"/>
  <c r="AS28" i="16"/>
  <c r="AQ28" i="16"/>
  <c r="AP28" i="16"/>
  <c r="AO28" i="16"/>
  <c r="AN28" i="16"/>
  <c r="AM28" i="16"/>
  <c r="AL28" i="16"/>
  <c r="AK28" i="16"/>
  <c r="AJ28" i="16"/>
  <c r="AH28" i="16"/>
  <c r="AG28" i="16"/>
  <c r="AF28" i="16"/>
  <c r="AE28" i="16"/>
  <c r="AD28" i="16"/>
  <c r="AC28" i="16"/>
  <c r="AB28" i="16"/>
  <c r="AA28" i="16"/>
  <c r="Y28" i="16"/>
  <c r="X28" i="16"/>
  <c r="W28" i="16"/>
  <c r="V28" i="16"/>
  <c r="U28" i="16"/>
  <c r="T28" i="16"/>
  <c r="S28" i="16"/>
  <c r="R28" i="16"/>
  <c r="P28" i="16"/>
  <c r="O28" i="16"/>
  <c r="M28" i="16"/>
  <c r="L28" i="16"/>
  <c r="K28" i="16"/>
  <c r="J28" i="16"/>
  <c r="I28" i="16"/>
  <c r="H28" i="16"/>
  <c r="G28" i="16"/>
  <c r="F28" i="16"/>
  <c r="E28" i="16"/>
  <c r="D28" i="16"/>
  <c r="BZ27" i="16"/>
  <c r="BX27" i="16"/>
  <c r="BW27" i="16"/>
  <c r="BV27" i="16"/>
  <c r="BU27" i="16"/>
  <c r="BT27" i="16"/>
  <c r="BS27" i="16"/>
  <c r="BR27" i="16"/>
  <c r="BQ27" i="16"/>
  <c r="BO27" i="16"/>
  <c r="BN27" i="16"/>
  <c r="BL27" i="16"/>
  <c r="BK27" i="16"/>
  <c r="BJ27" i="16"/>
  <c r="BI27" i="16"/>
  <c r="BG27" i="16"/>
  <c r="BF27" i="16"/>
  <c r="BE27" i="16"/>
  <c r="BD27" i="16"/>
  <c r="BC27" i="16"/>
  <c r="BB27" i="16"/>
  <c r="AZ27" i="16"/>
  <c r="AY27" i="16"/>
  <c r="AX27" i="16"/>
  <c r="AW27" i="16"/>
  <c r="AV27" i="16"/>
  <c r="AT27" i="16"/>
  <c r="AS27" i="16"/>
  <c r="AQ27" i="16"/>
  <c r="AP27" i="16"/>
  <c r="AO27" i="16"/>
  <c r="AN27" i="16"/>
  <c r="AM27" i="16"/>
  <c r="AL27" i="16"/>
  <c r="AK27" i="16"/>
  <c r="AJ27" i="16"/>
  <c r="AH27" i="16"/>
  <c r="AG27" i="16"/>
  <c r="AF27" i="16"/>
  <c r="AE27" i="16"/>
  <c r="AD27" i="16"/>
  <c r="AC27" i="16"/>
  <c r="AB27" i="16"/>
  <c r="AA27" i="16"/>
  <c r="Y27" i="16"/>
  <c r="X27" i="16"/>
  <c r="W27" i="16"/>
  <c r="V27" i="16"/>
  <c r="U27" i="16"/>
  <c r="T27" i="16"/>
  <c r="S27" i="16"/>
  <c r="R27" i="16"/>
  <c r="P27" i="16"/>
  <c r="O27" i="16"/>
  <c r="M27" i="16"/>
  <c r="L27" i="16"/>
  <c r="K27" i="16"/>
  <c r="J27" i="16"/>
  <c r="I27" i="16"/>
  <c r="H27" i="16"/>
  <c r="G27" i="16"/>
  <c r="F27" i="16"/>
  <c r="E27" i="16"/>
  <c r="D27" i="16"/>
  <c r="BZ26" i="16"/>
  <c r="BX26" i="16"/>
  <c r="BW26" i="16"/>
  <c r="BV26" i="16"/>
  <c r="BU26" i="16"/>
  <c r="BT26" i="16"/>
  <c r="BS26" i="16"/>
  <c r="BR26" i="16"/>
  <c r="BQ26" i="16"/>
  <c r="BO26" i="16"/>
  <c r="BN26" i="16"/>
  <c r="BL26" i="16"/>
  <c r="BK26" i="16"/>
  <c r="BJ26" i="16"/>
  <c r="BI26" i="16"/>
  <c r="BG26" i="16"/>
  <c r="BF26" i="16"/>
  <c r="BE26" i="16"/>
  <c r="BD26" i="16"/>
  <c r="BC26" i="16"/>
  <c r="BB26" i="16"/>
  <c r="AZ26" i="16"/>
  <c r="AY26" i="16"/>
  <c r="AX26" i="16"/>
  <c r="AW26" i="16"/>
  <c r="AV26" i="16"/>
  <c r="AT26" i="16"/>
  <c r="AS26" i="16"/>
  <c r="AQ26" i="16"/>
  <c r="AP26" i="16"/>
  <c r="AO26" i="16"/>
  <c r="AN26" i="16"/>
  <c r="AM26" i="16"/>
  <c r="AL26" i="16"/>
  <c r="AK26" i="16"/>
  <c r="AJ26" i="16"/>
  <c r="AH26" i="16"/>
  <c r="AG26" i="16"/>
  <c r="AF26" i="16"/>
  <c r="AE26" i="16"/>
  <c r="AD26" i="16"/>
  <c r="AC26" i="16"/>
  <c r="AB26" i="16"/>
  <c r="AA26" i="16"/>
  <c r="Y26" i="16"/>
  <c r="X26" i="16"/>
  <c r="W26" i="16"/>
  <c r="V26" i="16"/>
  <c r="U26" i="16"/>
  <c r="T26" i="16"/>
  <c r="S26" i="16"/>
  <c r="R26" i="16"/>
  <c r="P26" i="16"/>
  <c r="O26" i="16"/>
  <c r="M26" i="16"/>
  <c r="L26" i="16"/>
  <c r="K26" i="16"/>
  <c r="J26" i="16"/>
  <c r="I26" i="16"/>
  <c r="H26" i="16"/>
  <c r="G26" i="16"/>
  <c r="F26" i="16"/>
  <c r="E26" i="16"/>
  <c r="D26" i="16"/>
  <c r="BZ25" i="16"/>
  <c r="BX25" i="16"/>
  <c r="BW25" i="16"/>
  <c r="BV25" i="16"/>
  <c r="BU25" i="16"/>
  <c r="BT25" i="16"/>
  <c r="BS25" i="16"/>
  <c r="BR25" i="16"/>
  <c r="BQ25" i="16"/>
  <c r="BO25" i="16"/>
  <c r="BN25" i="16"/>
  <c r="BL25" i="16"/>
  <c r="BK25" i="16"/>
  <c r="BJ25" i="16"/>
  <c r="BI25" i="16"/>
  <c r="BG25" i="16"/>
  <c r="BF25" i="16"/>
  <c r="BE25" i="16"/>
  <c r="BD25" i="16"/>
  <c r="BC25" i="16"/>
  <c r="BB25" i="16"/>
  <c r="AZ25" i="16"/>
  <c r="AY25" i="16"/>
  <c r="AX25" i="16"/>
  <c r="AW25" i="16"/>
  <c r="AV25" i="16"/>
  <c r="AT25" i="16"/>
  <c r="AS25" i="16"/>
  <c r="AQ25" i="16"/>
  <c r="AP25" i="16"/>
  <c r="AO25" i="16"/>
  <c r="AN25" i="16"/>
  <c r="AM25" i="16"/>
  <c r="AL25" i="16"/>
  <c r="AK25" i="16"/>
  <c r="AJ25" i="16"/>
  <c r="AH25" i="16"/>
  <c r="AG25" i="16"/>
  <c r="AF25" i="16"/>
  <c r="AE25" i="16"/>
  <c r="AD25" i="16"/>
  <c r="AC25" i="16"/>
  <c r="AB25" i="16"/>
  <c r="AA25" i="16"/>
  <c r="Y25" i="16"/>
  <c r="X25" i="16"/>
  <c r="W25" i="16"/>
  <c r="V25" i="16"/>
  <c r="U25" i="16"/>
  <c r="T25" i="16"/>
  <c r="S25" i="16"/>
  <c r="R25" i="16"/>
  <c r="P25" i="16"/>
  <c r="O25" i="16"/>
  <c r="M25" i="16"/>
  <c r="L25" i="16"/>
  <c r="K25" i="16"/>
  <c r="J25" i="16"/>
  <c r="I25" i="16"/>
  <c r="H25" i="16"/>
  <c r="G25" i="16"/>
  <c r="F25" i="16"/>
  <c r="E25" i="16"/>
  <c r="D25" i="16"/>
  <c r="BZ24" i="16"/>
  <c r="BX24" i="16"/>
  <c r="BW24" i="16"/>
  <c r="BV24" i="16"/>
  <c r="BU24" i="16"/>
  <c r="BT24" i="16"/>
  <c r="BS24" i="16"/>
  <c r="BR24" i="16"/>
  <c r="BQ24" i="16"/>
  <c r="BO24" i="16"/>
  <c r="BN24" i="16"/>
  <c r="BL24" i="16"/>
  <c r="BK24" i="16"/>
  <c r="BJ24" i="16"/>
  <c r="BI24" i="16"/>
  <c r="BG24" i="16"/>
  <c r="BF24" i="16"/>
  <c r="BE24" i="16"/>
  <c r="BD24" i="16"/>
  <c r="BC24" i="16"/>
  <c r="BB24" i="16"/>
  <c r="AZ24" i="16"/>
  <c r="AY24" i="16"/>
  <c r="AX24" i="16"/>
  <c r="AW24" i="16"/>
  <c r="AV24" i="16"/>
  <c r="AT24" i="16"/>
  <c r="AS24" i="16"/>
  <c r="AQ24" i="16"/>
  <c r="AP24" i="16"/>
  <c r="AO24" i="16"/>
  <c r="AN24" i="16"/>
  <c r="AM24" i="16"/>
  <c r="AL24" i="16"/>
  <c r="AK24" i="16"/>
  <c r="AJ24" i="16"/>
  <c r="AH24" i="16"/>
  <c r="AG24" i="16"/>
  <c r="AF24" i="16"/>
  <c r="AE24" i="16"/>
  <c r="AD24" i="16"/>
  <c r="AC24" i="16"/>
  <c r="AB24" i="16"/>
  <c r="AA24" i="16"/>
  <c r="Y24" i="16"/>
  <c r="X24" i="16"/>
  <c r="W24" i="16"/>
  <c r="V24" i="16"/>
  <c r="U24" i="16"/>
  <c r="T24" i="16"/>
  <c r="S24" i="16"/>
  <c r="R24" i="16"/>
  <c r="P24" i="16"/>
  <c r="O24" i="16"/>
  <c r="M24" i="16"/>
  <c r="L24" i="16"/>
  <c r="K24" i="16"/>
  <c r="J24" i="16"/>
  <c r="I24" i="16"/>
  <c r="H24" i="16"/>
  <c r="G24" i="16"/>
  <c r="F24" i="16"/>
  <c r="E24" i="16"/>
  <c r="D24" i="16"/>
  <c r="BZ23" i="16"/>
  <c r="BX23" i="16"/>
  <c r="BW23" i="16"/>
  <c r="BV23" i="16"/>
  <c r="BU23" i="16"/>
  <c r="BT23" i="16"/>
  <c r="BS23" i="16"/>
  <c r="BR23" i="16"/>
  <c r="BQ23" i="16"/>
  <c r="BO23" i="16"/>
  <c r="BN23" i="16"/>
  <c r="BL23" i="16"/>
  <c r="BK23" i="16"/>
  <c r="BJ23" i="16"/>
  <c r="BI23" i="16"/>
  <c r="BG23" i="16"/>
  <c r="BF23" i="16"/>
  <c r="BE23" i="16"/>
  <c r="BD23" i="16"/>
  <c r="BC23" i="16"/>
  <c r="BB23" i="16"/>
  <c r="AZ23" i="16"/>
  <c r="AY23" i="16"/>
  <c r="AX23" i="16"/>
  <c r="AW23" i="16"/>
  <c r="AV23" i="16"/>
  <c r="AT23" i="16"/>
  <c r="AS23" i="16"/>
  <c r="AQ23" i="16"/>
  <c r="AP23" i="16"/>
  <c r="AO23" i="16"/>
  <c r="AN23" i="16"/>
  <c r="AM23" i="16"/>
  <c r="AL23" i="16"/>
  <c r="AK23" i="16"/>
  <c r="AJ23" i="16"/>
  <c r="AH23" i="16"/>
  <c r="AG23" i="16"/>
  <c r="AF23" i="16"/>
  <c r="AE23" i="16"/>
  <c r="AD23" i="16"/>
  <c r="AC23" i="16"/>
  <c r="AB23" i="16"/>
  <c r="AA23" i="16"/>
  <c r="Y23" i="16"/>
  <c r="X23" i="16"/>
  <c r="W23" i="16"/>
  <c r="V23" i="16"/>
  <c r="U23" i="16"/>
  <c r="T23" i="16"/>
  <c r="S23" i="16"/>
  <c r="R23" i="16"/>
  <c r="P23" i="16"/>
  <c r="O23" i="16"/>
  <c r="M23" i="16"/>
  <c r="L23" i="16"/>
  <c r="K23" i="16"/>
  <c r="J23" i="16"/>
  <c r="I23" i="16"/>
  <c r="H23" i="16"/>
  <c r="G23" i="16"/>
  <c r="F23" i="16"/>
  <c r="E23" i="16"/>
  <c r="D23" i="16"/>
  <c r="BZ22" i="16"/>
  <c r="BX22" i="16"/>
  <c r="BW22" i="16"/>
  <c r="BV22" i="16"/>
  <c r="BU22" i="16"/>
  <c r="BT22" i="16"/>
  <c r="BS22" i="16"/>
  <c r="BR22" i="16"/>
  <c r="BQ22" i="16"/>
  <c r="BO22" i="16"/>
  <c r="BN22" i="16"/>
  <c r="BL22" i="16"/>
  <c r="BK22" i="16"/>
  <c r="BJ22" i="16"/>
  <c r="BI22" i="16"/>
  <c r="BG22" i="16"/>
  <c r="BF22" i="16"/>
  <c r="BE22" i="16"/>
  <c r="BD22" i="16"/>
  <c r="BC22" i="16"/>
  <c r="BB22" i="16"/>
  <c r="AZ22" i="16"/>
  <c r="AY22" i="16"/>
  <c r="AX22" i="16"/>
  <c r="AW22" i="16"/>
  <c r="AV22" i="16"/>
  <c r="AT22" i="16"/>
  <c r="AS22" i="16"/>
  <c r="AQ22" i="16"/>
  <c r="AP22" i="16"/>
  <c r="AO22" i="16"/>
  <c r="AN22" i="16"/>
  <c r="AM22" i="16"/>
  <c r="AL22" i="16"/>
  <c r="AK22" i="16"/>
  <c r="AJ22" i="16"/>
  <c r="AH22" i="16"/>
  <c r="AG22" i="16"/>
  <c r="AF22" i="16"/>
  <c r="AE22" i="16"/>
  <c r="AD22" i="16"/>
  <c r="AC22" i="16"/>
  <c r="AB22" i="16"/>
  <c r="AA22" i="16"/>
  <c r="Y22" i="16"/>
  <c r="X22" i="16"/>
  <c r="W22" i="16"/>
  <c r="V22" i="16"/>
  <c r="U22" i="16"/>
  <c r="T22" i="16"/>
  <c r="S22" i="16"/>
  <c r="R22" i="16"/>
  <c r="P22" i="16"/>
  <c r="O22" i="16"/>
  <c r="M22" i="16"/>
  <c r="L22" i="16"/>
  <c r="K22" i="16"/>
  <c r="J22" i="16"/>
  <c r="I22" i="16"/>
  <c r="H22" i="16"/>
  <c r="G22" i="16"/>
  <c r="F22" i="16"/>
  <c r="E22" i="16"/>
  <c r="D22" i="16"/>
  <c r="BZ21" i="16"/>
  <c r="BX21" i="16"/>
  <c r="BW21" i="16"/>
  <c r="BV21" i="16"/>
  <c r="BU21" i="16"/>
  <c r="BT21" i="16"/>
  <c r="BS21" i="16"/>
  <c r="BR21" i="16"/>
  <c r="BQ21" i="16"/>
  <c r="BO21" i="16"/>
  <c r="BN21" i="16"/>
  <c r="BL21" i="16"/>
  <c r="BK21" i="16"/>
  <c r="BJ21" i="16"/>
  <c r="BI21" i="16"/>
  <c r="BG21" i="16"/>
  <c r="BF21" i="16"/>
  <c r="BE21" i="16"/>
  <c r="BD21" i="16"/>
  <c r="BC21" i="16"/>
  <c r="BB21" i="16"/>
  <c r="AZ21" i="16"/>
  <c r="AY21" i="16"/>
  <c r="AX21" i="16"/>
  <c r="AW21" i="16"/>
  <c r="AV21" i="16"/>
  <c r="AT21" i="16"/>
  <c r="AS21" i="16"/>
  <c r="AQ21" i="16"/>
  <c r="AP21" i="16"/>
  <c r="AO21" i="16"/>
  <c r="AN21" i="16"/>
  <c r="AM21" i="16"/>
  <c r="AL21" i="16"/>
  <c r="AK21" i="16"/>
  <c r="AJ21" i="16"/>
  <c r="AH21" i="16"/>
  <c r="AG21" i="16"/>
  <c r="AF21" i="16"/>
  <c r="AE21" i="16"/>
  <c r="AD21" i="16"/>
  <c r="AC21" i="16"/>
  <c r="AB21" i="16"/>
  <c r="AA21" i="16"/>
  <c r="Y21" i="16"/>
  <c r="X21" i="16"/>
  <c r="W21" i="16"/>
  <c r="V21" i="16"/>
  <c r="U21" i="16"/>
  <c r="T21" i="16"/>
  <c r="S21" i="16"/>
  <c r="R21" i="16"/>
  <c r="P21" i="16"/>
  <c r="O21" i="16"/>
  <c r="M21" i="16"/>
  <c r="L21" i="16"/>
  <c r="K21" i="16"/>
  <c r="J21" i="16"/>
  <c r="I21" i="16"/>
  <c r="H21" i="16"/>
  <c r="G21" i="16"/>
  <c r="F21" i="16"/>
  <c r="E21" i="16"/>
  <c r="D21" i="16"/>
  <c r="BZ20" i="16"/>
  <c r="BX20" i="16"/>
  <c r="BW20" i="16"/>
  <c r="BV20" i="16"/>
  <c r="BU20" i="16"/>
  <c r="BT20" i="16"/>
  <c r="BS20" i="16"/>
  <c r="BR20" i="16"/>
  <c r="BQ20" i="16"/>
  <c r="BO20" i="16"/>
  <c r="BN20" i="16"/>
  <c r="BL20" i="16"/>
  <c r="BK20" i="16"/>
  <c r="BJ20" i="16"/>
  <c r="BI20" i="16"/>
  <c r="BG20" i="16"/>
  <c r="BF20" i="16"/>
  <c r="BE20" i="16"/>
  <c r="BD20" i="16"/>
  <c r="BC20" i="16"/>
  <c r="BB20" i="16"/>
  <c r="AZ20" i="16"/>
  <c r="AY20" i="16"/>
  <c r="AX20" i="16"/>
  <c r="AW20" i="16"/>
  <c r="AV20" i="16"/>
  <c r="AT20" i="16"/>
  <c r="AS20" i="16"/>
  <c r="AQ20" i="16"/>
  <c r="AP20" i="16"/>
  <c r="AO20" i="16"/>
  <c r="AN20" i="16"/>
  <c r="AM20" i="16"/>
  <c r="AL20" i="16"/>
  <c r="AK20" i="16"/>
  <c r="AJ20" i="16"/>
  <c r="AH20" i="16"/>
  <c r="AG20" i="16"/>
  <c r="AF20" i="16"/>
  <c r="AE20" i="16"/>
  <c r="AD20" i="16"/>
  <c r="AC20" i="16"/>
  <c r="AB20" i="16"/>
  <c r="AA20" i="16"/>
  <c r="Y20" i="16"/>
  <c r="X20" i="16"/>
  <c r="W20" i="16"/>
  <c r="V20" i="16"/>
  <c r="U20" i="16"/>
  <c r="T20" i="16"/>
  <c r="S20" i="16"/>
  <c r="R20" i="16"/>
  <c r="P20" i="16"/>
  <c r="O20" i="16"/>
  <c r="M20" i="16"/>
  <c r="L20" i="16"/>
  <c r="K20" i="16"/>
  <c r="J20" i="16"/>
  <c r="I20" i="16"/>
  <c r="H20" i="16"/>
  <c r="G20" i="16"/>
  <c r="F20" i="16"/>
  <c r="E20" i="16"/>
  <c r="D20" i="16"/>
  <c r="BZ19" i="16"/>
  <c r="BX19" i="16"/>
  <c r="BW19" i="16"/>
  <c r="BV19" i="16"/>
  <c r="BU19" i="16"/>
  <c r="BT19" i="16"/>
  <c r="BS19" i="16"/>
  <c r="BR19" i="16"/>
  <c r="BQ19" i="16"/>
  <c r="BO19" i="16"/>
  <c r="BN19" i="16"/>
  <c r="BL19" i="16"/>
  <c r="BK19" i="16"/>
  <c r="BJ19" i="16"/>
  <c r="BI19" i="16"/>
  <c r="BG19" i="16"/>
  <c r="BF19" i="16"/>
  <c r="BE19" i="16"/>
  <c r="BD19" i="16"/>
  <c r="BC19" i="16"/>
  <c r="BB19" i="16"/>
  <c r="AZ19" i="16"/>
  <c r="AY19" i="16"/>
  <c r="AX19" i="16"/>
  <c r="AW19" i="16"/>
  <c r="AV19" i="16"/>
  <c r="AT19" i="16"/>
  <c r="AS19" i="16"/>
  <c r="AQ19" i="16"/>
  <c r="AP19" i="16"/>
  <c r="AO19" i="16"/>
  <c r="AN19" i="16"/>
  <c r="AM19" i="16"/>
  <c r="AL19" i="16"/>
  <c r="AK19" i="16"/>
  <c r="AJ19" i="16"/>
  <c r="AH19" i="16"/>
  <c r="AG19" i="16"/>
  <c r="AF19" i="16"/>
  <c r="AE19" i="16"/>
  <c r="AD19" i="16"/>
  <c r="AC19" i="16"/>
  <c r="AB19" i="16"/>
  <c r="AA19" i="16"/>
  <c r="Y19" i="16"/>
  <c r="X19" i="16"/>
  <c r="W19" i="16"/>
  <c r="V19" i="16"/>
  <c r="U19" i="16"/>
  <c r="T19" i="16"/>
  <c r="S19" i="16"/>
  <c r="R19" i="16"/>
  <c r="P19" i="16"/>
  <c r="O19" i="16"/>
  <c r="M19" i="16"/>
  <c r="L19" i="16"/>
  <c r="K19" i="16"/>
  <c r="J19" i="16"/>
  <c r="I19" i="16"/>
  <c r="H19" i="16"/>
  <c r="G19" i="16"/>
  <c r="F19" i="16"/>
  <c r="E19" i="16"/>
  <c r="D19" i="16"/>
  <c r="BZ18" i="16"/>
  <c r="BX18" i="16"/>
  <c r="BW18" i="16"/>
  <c r="BV18" i="16"/>
  <c r="BU18" i="16"/>
  <c r="BT18" i="16"/>
  <c r="BS18" i="16"/>
  <c r="BR18" i="16"/>
  <c r="BQ18" i="16"/>
  <c r="BO18" i="16"/>
  <c r="BN18" i="16"/>
  <c r="BL18" i="16"/>
  <c r="BK18" i="16"/>
  <c r="BJ18" i="16"/>
  <c r="BI18" i="16"/>
  <c r="BG18" i="16"/>
  <c r="BF18" i="16"/>
  <c r="BE18" i="16"/>
  <c r="BD18" i="16"/>
  <c r="BC18" i="16"/>
  <c r="BB18" i="16"/>
  <c r="AZ18" i="16"/>
  <c r="AY18" i="16"/>
  <c r="AX18" i="16"/>
  <c r="AW18" i="16"/>
  <c r="AV18" i="16"/>
  <c r="AT18" i="16"/>
  <c r="AS18" i="16"/>
  <c r="AQ18" i="16"/>
  <c r="AP18" i="16"/>
  <c r="AO18" i="16"/>
  <c r="AN18" i="16"/>
  <c r="AM18" i="16"/>
  <c r="AL18" i="16"/>
  <c r="AK18" i="16"/>
  <c r="AJ18" i="16"/>
  <c r="AH18" i="16"/>
  <c r="AG18" i="16"/>
  <c r="AF18" i="16"/>
  <c r="AE18" i="16"/>
  <c r="AD18" i="16"/>
  <c r="AC18" i="16"/>
  <c r="AB18" i="16"/>
  <c r="AA18" i="16"/>
  <c r="Y18" i="16"/>
  <c r="X18" i="16"/>
  <c r="W18" i="16"/>
  <c r="V18" i="16"/>
  <c r="U18" i="16"/>
  <c r="T18" i="16"/>
  <c r="S18" i="16"/>
  <c r="R18" i="16"/>
  <c r="P18" i="16"/>
  <c r="O18" i="16"/>
  <c r="M18" i="16"/>
  <c r="L18" i="16"/>
  <c r="K18" i="16"/>
  <c r="J18" i="16"/>
  <c r="I18" i="16"/>
  <c r="H18" i="16"/>
  <c r="G18" i="16"/>
  <c r="F18" i="16"/>
  <c r="E18" i="16"/>
  <c r="D18" i="16"/>
  <c r="BZ17" i="16"/>
  <c r="BX17" i="16"/>
  <c r="BW17" i="16"/>
  <c r="BV17" i="16"/>
  <c r="BU17" i="16"/>
  <c r="BT17" i="16"/>
  <c r="BS17" i="16"/>
  <c r="BR17" i="16"/>
  <c r="BQ17" i="16"/>
  <c r="BO17" i="16"/>
  <c r="BN17" i="16"/>
  <c r="BL17" i="16"/>
  <c r="BK17" i="16"/>
  <c r="BJ17" i="16"/>
  <c r="BI17" i="16"/>
  <c r="BG17" i="16"/>
  <c r="BF17" i="16"/>
  <c r="BE17" i="16"/>
  <c r="BD17" i="16"/>
  <c r="BC17" i="16"/>
  <c r="BB17" i="16"/>
  <c r="AZ17" i="16"/>
  <c r="AY17" i="16"/>
  <c r="AX17" i="16"/>
  <c r="AW17" i="16"/>
  <c r="AV17" i="16"/>
  <c r="AT17" i="16"/>
  <c r="AS17" i="16"/>
  <c r="AQ17" i="16"/>
  <c r="AP17" i="16"/>
  <c r="AO17" i="16"/>
  <c r="AN17" i="16"/>
  <c r="AM17" i="16"/>
  <c r="AL17" i="16"/>
  <c r="AK17" i="16"/>
  <c r="AJ17" i="16"/>
  <c r="AH17" i="16"/>
  <c r="AG17" i="16"/>
  <c r="AF17" i="16"/>
  <c r="AE17" i="16"/>
  <c r="AD17" i="16"/>
  <c r="AC17" i="16"/>
  <c r="AB17" i="16"/>
  <c r="AA17" i="16"/>
  <c r="Y17" i="16"/>
  <c r="X17" i="16"/>
  <c r="W17" i="16"/>
  <c r="V17" i="16"/>
  <c r="U17" i="16"/>
  <c r="T17" i="16"/>
  <c r="S17" i="16"/>
  <c r="R17" i="16"/>
  <c r="P17" i="16"/>
  <c r="O17" i="16"/>
  <c r="M17" i="16"/>
  <c r="L17" i="16"/>
  <c r="K17" i="16"/>
  <c r="J17" i="16"/>
  <c r="I17" i="16"/>
  <c r="H17" i="16"/>
  <c r="G17" i="16"/>
  <c r="F17" i="16"/>
  <c r="E17" i="16"/>
  <c r="D17" i="16"/>
  <c r="BZ16" i="16"/>
  <c r="BX16" i="16"/>
  <c r="BW16" i="16"/>
  <c r="BV16" i="16"/>
  <c r="BU16" i="16"/>
  <c r="BT16" i="16"/>
  <c r="BS16" i="16"/>
  <c r="BR16" i="16"/>
  <c r="BQ16" i="16"/>
  <c r="BO16" i="16"/>
  <c r="BN16" i="16"/>
  <c r="BL16" i="16"/>
  <c r="BK16" i="16"/>
  <c r="BJ16" i="16"/>
  <c r="BI16" i="16"/>
  <c r="BG16" i="16"/>
  <c r="BF16" i="16"/>
  <c r="BE16" i="16"/>
  <c r="BD16" i="16"/>
  <c r="BC16" i="16"/>
  <c r="BB16" i="16"/>
  <c r="AZ16" i="16"/>
  <c r="AY16" i="16"/>
  <c r="AX16" i="16"/>
  <c r="AW16" i="16"/>
  <c r="AV16" i="16"/>
  <c r="AT16" i="16"/>
  <c r="AS16" i="16"/>
  <c r="AQ16" i="16"/>
  <c r="AP16" i="16"/>
  <c r="AO16" i="16"/>
  <c r="AN16" i="16"/>
  <c r="AM16" i="16"/>
  <c r="AL16" i="16"/>
  <c r="AK16" i="16"/>
  <c r="AJ16" i="16"/>
  <c r="AH16" i="16"/>
  <c r="AG16" i="16"/>
  <c r="AF16" i="16"/>
  <c r="AE16" i="16"/>
  <c r="AD16" i="16"/>
  <c r="AC16" i="16"/>
  <c r="AB16" i="16"/>
  <c r="AA16" i="16"/>
  <c r="Y16" i="16"/>
  <c r="X16" i="16"/>
  <c r="W16" i="16"/>
  <c r="V16" i="16"/>
  <c r="U16" i="16"/>
  <c r="T16" i="16"/>
  <c r="S16" i="16"/>
  <c r="R16" i="16"/>
  <c r="P16" i="16"/>
  <c r="O16" i="16"/>
  <c r="M16" i="16"/>
  <c r="L16" i="16"/>
  <c r="K16" i="16"/>
  <c r="J16" i="16"/>
  <c r="I16" i="16"/>
  <c r="H16" i="16"/>
  <c r="G16" i="16"/>
  <c r="F16" i="16"/>
  <c r="E16" i="16"/>
  <c r="D16" i="16"/>
  <c r="BZ15" i="16"/>
  <c r="BX15" i="16"/>
  <c r="BW15" i="16"/>
  <c r="BV15" i="16"/>
  <c r="BU15" i="16"/>
  <c r="BT15" i="16"/>
  <c r="BS15" i="16"/>
  <c r="BR15" i="16"/>
  <c r="BQ15" i="16"/>
  <c r="BO15" i="16"/>
  <c r="BN15" i="16"/>
  <c r="BL15" i="16"/>
  <c r="BK15" i="16"/>
  <c r="BJ15" i="16"/>
  <c r="BI15" i="16"/>
  <c r="BG15" i="16"/>
  <c r="BF15" i="16"/>
  <c r="BE15" i="16"/>
  <c r="BD15" i="16"/>
  <c r="BC15" i="16"/>
  <c r="BB15" i="16"/>
  <c r="AZ15" i="16"/>
  <c r="AY15" i="16"/>
  <c r="AX15" i="16"/>
  <c r="AW15" i="16"/>
  <c r="AV15" i="16"/>
  <c r="AT15" i="16"/>
  <c r="AS15" i="16"/>
  <c r="AQ15" i="16"/>
  <c r="AP15" i="16"/>
  <c r="AO15" i="16"/>
  <c r="AN15" i="16"/>
  <c r="AM15" i="16"/>
  <c r="AL15" i="16"/>
  <c r="AK15" i="16"/>
  <c r="AJ15" i="16"/>
  <c r="AH15" i="16"/>
  <c r="AG15" i="16"/>
  <c r="AF15" i="16"/>
  <c r="AE15" i="16"/>
  <c r="AD15" i="16"/>
  <c r="AC15" i="16"/>
  <c r="AB15" i="16"/>
  <c r="AA15" i="16"/>
  <c r="Y15" i="16"/>
  <c r="X15" i="16"/>
  <c r="W15" i="16"/>
  <c r="V15" i="16"/>
  <c r="U15" i="16"/>
  <c r="T15" i="16"/>
  <c r="S15" i="16"/>
  <c r="R15" i="16"/>
  <c r="P15" i="16"/>
  <c r="O15" i="16"/>
  <c r="M15" i="16"/>
  <c r="L15" i="16"/>
  <c r="K15" i="16"/>
  <c r="J15" i="16"/>
  <c r="I15" i="16"/>
  <c r="H15" i="16"/>
  <c r="G15" i="16"/>
  <c r="F15" i="16"/>
  <c r="E15" i="16"/>
  <c r="D15" i="16"/>
  <c r="BZ14" i="16"/>
  <c r="BX14" i="16"/>
  <c r="BW14" i="16"/>
  <c r="BV14" i="16"/>
  <c r="BU14" i="16"/>
  <c r="BT14" i="16"/>
  <c r="BS14" i="16"/>
  <c r="BR14" i="16"/>
  <c r="BQ14" i="16"/>
  <c r="BO14" i="16"/>
  <c r="BN14" i="16"/>
  <c r="BL14" i="16"/>
  <c r="BK14" i="16"/>
  <c r="BJ14" i="16"/>
  <c r="BI14" i="16"/>
  <c r="BG14" i="16"/>
  <c r="BF14" i="16"/>
  <c r="BE14" i="16"/>
  <c r="BD14" i="16"/>
  <c r="BC14" i="16"/>
  <c r="BB14" i="16"/>
  <c r="AZ14" i="16"/>
  <c r="AY14" i="16"/>
  <c r="AX14" i="16"/>
  <c r="AW14" i="16"/>
  <c r="AV14" i="16"/>
  <c r="AT14" i="16"/>
  <c r="AS14" i="16"/>
  <c r="AQ14" i="16"/>
  <c r="AP14" i="16"/>
  <c r="AO14" i="16"/>
  <c r="AN14" i="16"/>
  <c r="AM14" i="16"/>
  <c r="AL14" i="16"/>
  <c r="AK14" i="16"/>
  <c r="AJ14" i="16"/>
  <c r="AH14" i="16"/>
  <c r="AG14" i="16"/>
  <c r="AF14" i="16"/>
  <c r="AE14" i="16"/>
  <c r="AD14" i="16"/>
  <c r="AC14" i="16"/>
  <c r="AB14" i="16"/>
  <c r="AA14" i="16"/>
  <c r="Y14" i="16"/>
  <c r="X14" i="16"/>
  <c r="W14" i="16"/>
  <c r="V14" i="16"/>
  <c r="U14" i="16"/>
  <c r="T14" i="16"/>
  <c r="S14" i="16"/>
  <c r="R14" i="16"/>
  <c r="P14" i="16"/>
  <c r="O14" i="16"/>
  <c r="M14" i="16"/>
  <c r="L14" i="16"/>
  <c r="K14" i="16"/>
  <c r="J14" i="16"/>
  <c r="I14" i="16"/>
  <c r="H14" i="16"/>
  <c r="G14" i="16"/>
  <c r="F14" i="16"/>
  <c r="E14" i="16"/>
  <c r="D14" i="16"/>
  <c r="BZ13" i="16"/>
  <c r="BX13" i="16"/>
  <c r="BW13" i="16"/>
  <c r="BV13" i="16"/>
  <c r="BU13" i="16"/>
  <c r="BT13" i="16"/>
  <c r="BS13" i="16"/>
  <c r="BR13" i="16"/>
  <c r="BQ13" i="16"/>
  <c r="BO13" i="16"/>
  <c r="BN13" i="16"/>
  <c r="BL13" i="16"/>
  <c r="BK13" i="16"/>
  <c r="BJ13" i="16"/>
  <c r="BI13" i="16"/>
  <c r="BG13" i="16"/>
  <c r="BF13" i="16"/>
  <c r="BE13" i="16"/>
  <c r="BD13" i="16"/>
  <c r="BC13" i="16"/>
  <c r="BB13" i="16"/>
  <c r="AZ13" i="16"/>
  <c r="AY13" i="16"/>
  <c r="AX13" i="16"/>
  <c r="AW13" i="16"/>
  <c r="AV13" i="16"/>
  <c r="AT13" i="16"/>
  <c r="AS13" i="16"/>
  <c r="AQ13" i="16"/>
  <c r="AP13" i="16"/>
  <c r="AO13" i="16"/>
  <c r="AN13" i="16"/>
  <c r="AM13" i="16"/>
  <c r="AL13" i="16"/>
  <c r="AK13" i="16"/>
  <c r="AJ13" i="16"/>
  <c r="AH13" i="16"/>
  <c r="AG13" i="16"/>
  <c r="AF13" i="16"/>
  <c r="AE13" i="16"/>
  <c r="AD13" i="16"/>
  <c r="AC13" i="16"/>
  <c r="AB13" i="16"/>
  <c r="AA13" i="16"/>
  <c r="Y13" i="16"/>
  <c r="X13" i="16"/>
  <c r="W13" i="16"/>
  <c r="V13" i="16"/>
  <c r="U13" i="16"/>
  <c r="T13" i="16"/>
  <c r="S13" i="16"/>
  <c r="R13" i="16"/>
  <c r="P13" i="16"/>
  <c r="O13" i="16"/>
  <c r="M13" i="16"/>
  <c r="L13" i="16"/>
  <c r="K13" i="16"/>
  <c r="J13" i="16"/>
  <c r="I13" i="16"/>
  <c r="H13" i="16"/>
  <c r="G13" i="16"/>
  <c r="F13" i="16"/>
  <c r="E13" i="16"/>
  <c r="D13" i="16"/>
  <c r="BZ12" i="16"/>
  <c r="BX12" i="16"/>
  <c r="BW12" i="16"/>
  <c r="BV12" i="16"/>
  <c r="BU12" i="16"/>
  <c r="BT12" i="16"/>
  <c r="BS12" i="16"/>
  <c r="BR12" i="16"/>
  <c r="BQ12" i="16"/>
  <c r="BO12" i="16"/>
  <c r="BN12" i="16"/>
  <c r="BL12" i="16"/>
  <c r="BK12" i="16"/>
  <c r="BJ12" i="16"/>
  <c r="BI12" i="16"/>
  <c r="BG12" i="16"/>
  <c r="BF12" i="16"/>
  <c r="BE12" i="16"/>
  <c r="BD12" i="16"/>
  <c r="BC12" i="16"/>
  <c r="BB12" i="16"/>
  <c r="AZ12" i="16"/>
  <c r="AY12" i="16"/>
  <c r="AX12" i="16"/>
  <c r="AW12" i="16"/>
  <c r="AV12" i="16"/>
  <c r="AT12" i="16"/>
  <c r="AS12" i="16"/>
  <c r="AQ12" i="16"/>
  <c r="AP12" i="16"/>
  <c r="AO12" i="16"/>
  <c r="AN12" i="16"/>
  <c r="AM12" i="16"/>
  <c r="AL12" i="16"/>
  <c r="AK12" i="16"/>
  <c r="AJ12" i="16"/>
  <c r="AH12" i="16"/>
  <c r="AG12" i="16"/>
  <c r="AF12" i="16"/>
  <c r="AE12" i="16"/>
  <c r="AD12" i="16"/>
  <c r="AC12" i="16"/>
  <c r="AB12" i="16"/>
  <c r="AA12" i="16"/>
  <c r="Y12" i="16"/>
  <c r="X12" i="16"/>
  <c r="W12" i="16"/>
  <c r="V12" i="16"/>
  <c r="U12" i="16"/>
  <c r="T12" i="16"/>
  <c r="S12" i="16"/>
  <c r="R12" i="16"/>
  <c r="P12" i="16"/>
  <c r="O12" i="16"/>
  <c r="M12" i="16"/>
  <c r="L12" i="16"/>
  <c r="K12" i="16"/>
  <c r="J12" i="16"/>
  <c r="I12" i="16"/>
  <c r="H12" i="16"/>
  <c r="G12" i="16"/>
  <c r="F12" i="16"/>
  <c r="E12" i="16"/>
  <c r="D12" i="16"/>
  <c r="BZ11" i="16"/>
  <c r="BX11" i="16"/>
  <c r="BW11" i="16"/>
  <c r="BV11" i="16"/>
  <c r="BU11" i="16"/>
  <c r="BT11" i="16"/>
  <c r="BS11" i="16"/>
  <c r="BR11" i="16"/>
  <c r="BQ11" i="16"/>
  <c r="BO11" i="16"/>
  <c r="BN11" i="16"/>
  <c r="BL11" i="16"/>
  <c r="BK11" i="16"/>
  <c r="BJ11" i="16"/>
  <c r="BI11" i="16"/>
  <c r="BG11" i="16"/>
  <c r="BF11" i="16"/>
  <c r="BE11" i="16"/>
  <c r="BD11" i="16"/>
  <c r="BC11" i="16"/>
  <c r="BB11" i="16"/>
  <c r="AZ11" i="16"/>
  <c r="AY11" i="16"/>
  <c r="AX11" i="16"/>
  <c r="AW11" i="16"/>
  <c r="AV11" i="16"/>
  <c r="AT11" i="16"/>
  <c r="AS11" i="16"/>
  <c r="AQ11" i="16"/>
  <c r="AP11" i="16"/>
  <c r="AO11" i="16"/>
  <c r="AN11" i="16"/>
  <c r="AM11" i="16"/>
  <c r="AL11" i="16"/>
  <c r="AK11" i="16"/>
  <c r="AJ11" i="16"/>
  <c r="AH11" i="16"/>
  <c r="AG11" i="16"/>
  <c r="AF11" i="16"/>
  <c r="AE11" i="16"/>
  <c r="AD11" i="16"/>
  <c r="AC11" i="16"/>
  <c r="AB11" i="16"/>
  <c r="AA11" i="16"/>
  <c r="Y11" i="16"/>
  <c r="X11" i="16"/>
  <c r="W11" i="16"/>
  <c r="V11" i="16"/>
  <c r="U11" i="16"/>
  <c r="T11" i="16"/>
  <c r="S11" i="16"/>
  <c r="R11" i="16"/>
  <c r="P11" i="16"/>
  <c r="O11" i="16"/>
  <c r="M11" i="16"/>
  <c r="L11" i="16"/>
  <c r="K11" i="16"/>
  <c r="J11" i="16"/>
  <c r="I11" i="16"/>
  <c r="H11" i="16"/>
  <c r="G11" i="16"/>
  <c r="F11" i="16"/>
  <c r="E11" i="16"/>
  <c r="D11" i="16"/>
  <c r="BZ34" i="17"/>
  <c r="BX34" i="17"/>
  <c r="BW34" i="17"/>
  <c r="BV34" i="17"/>
  <c r="BU34" i="17"/>
  <c r="BT34" i="17"/>
  <c r="BS34" i="17"/>
  <c r="BR34" i="17"/>
  <c r="BQ34" i="17"/>
  <c r="BO34" i="17"/>
  <c r="BN34" i="17"/>
  <c r="BL34" i="17"/>
  <c r="BK34" i="17"/>
  <c r="BJ34" i="17"/>
  <c r="BI34" i="17"/>
  <c r="BG34" i="17"/>
  <c r="BF34" i="17"/>
  <c r="BE34" i="17"/>
  <c r="BD34" i="17"/>
  <c r="BC34" i="17"/>
  <c r="BB34" i="17"/>
  <c r="AZ34" i="17"/>
  <c r="AY34" i="17"/>
  <c r="AX34" i="17"/>
  <c r="AW34" i="17"/>
  <c r="AV34" i="17"/>
  <c r="AT34" i="17"/>
  <c r="AS34" i="17"/>
  <c r="AQ34" i="17"/>
  <c r="AP34" i="17"/>
  <c r="AO34" i="17"/>
  <c r="AN34" i="17"/>
  <c r="AM34" i="17"/>
  <c r="AL34" i="17"/>
  <c r="AK34" i="17"/>
  <c r="AJ34" i="17"/>
  <c r="AH34" i="17"/>
  <c r="AG34" i="17"/>
  <c r="AF34" i="17"/>
  <c r="AE34" i="17"/>
  <c r="AD34" i="17"/>
  <c r="AC34" i="17"/>
  <c r="AB34" i="17"/>
  <c r="AA34" i="17"/>
  <c r="Y34" i="17"/>
  <c r="X34" i="17"/>
  <c r="W34" i="17"/>
  <c r="V34" i="17"/>
  <c r="U34" i="17"/>
  <c r="T34" i="17"/>
  <c r="S34" i="17"/>
  <c r="R34" i="17"/>
  <c r="P34" i="17"/>
  <c r="O34" i="17"/>
  <c r="M34" i="17"/>
  <c r="L34" i="17"/>
  <c r="K34" i="17"/>
  <c r="J34" i="17"/>
  <c r="I34" i="17"/>
  <c r="H34" i="17"/>
  <c r="G34" i="17"/>
  <c r="F34" i="17"/>
  <c r="E34" i="17"/>
  <c r="D34" i="17"/>
  <c r="BZ33" i="17"/>
  <c r="BX33" i="17"/>
  <c r="BW33" i="17"/>
  <c r="BV33" i="17"/>
  <c r="BU33" i="17"/>
  <c r="BT33" i="17"/>
  <c r="BS33" i="17"/>
  <c r="BR33" i="17"/>
  <c r="BQ33" i="17"/>
  <c r="BO33" i="17"/>
  <c r="BN33" i="17"/>
  <c r="BL33" i="17"/>
  <c r="BK33" i="17"/>
  <c r="BJ33" i="17"/>
  <c r="BI33" i="17"/>
  <c r="BG33" i="17"/>
  <c r="BF33" i="17"/>
  <c r="BE33" i="17"/>
  <c r="BD33" i="17"/>
  <c r="BC33" i="17"/>
  <c r="BB33" i="17"/>
  <c r="AZ33" i="17"/>
  <c r="AY33" i="17"/>
  <c r="AX33" i="17"/>
  <c r="AW33" i="17"/>
  <c r="AV33" i="17"/>
  <c r="AT33" i="17"/>
  <c r="AS33" i="17"/>
  <c r="AQ33" i="17"/>
  <c r="AP33" i="17"/>
  <c r="AO33" i="17"/>
  <c r="AN33" i="17"/>
  <c r="AM33" i="17"/>
  <c r="AL33" i="17"/>
  <c r="AK33" i="17"/>
  <c r="AJ33" i="17"/>
  <c r="AH33" i="17"/>
  <c r="AG33" i="17"/>
  <c r="AF33" i="17"/>
  <c r="AE33" i="17"/>
  <c r="AD33" i="17"/>
  <c r="AC33" i="17"/>
  <c r="AB33" i="17"/>
  <c r="AA33" i="17"/>
  <c r="Y33" i="17"/>
  <c r="X33" i="17"/>
  <c r="W33" i="17"/>
  <c r="V33" i="17"/>
  <c r="U33" i="17"/>
  <c r="T33" i="17"/>
  <c r="S33" i="17"/>
  <c r="R33" i="17"/>
  <c r="P33" i="17"/>
  <c r="O33" i="17"/>
  <c r="M33" i="17"/>
  <c r="L33" i="17"/>
  <c r="K33" i="17"/>
  <c r="J33" i="17"/>
  <c r="I33" i="17"/>
  <c r="H33" i="17"/>
  <c r="G33" i="17"/>
  <c r="F33" i="17"/>
  <c r="E33" i="17"/>
  <c r="D33" i="17"/>
  <c r="BZ32" i="17"/>
  <c r="BX32" i="17"/>
  <c r="BW32" i="17"/>
  <c r="BV32" i="17"/>
  <c r="BU32" i="17"/>
  <c r="BT32" i="17"/>
  <c r="BS32" i="17"/>
  <c r="BR32" i="17"/>
  <c r="BQ32" i="17"/>
  <c r="BO32" i="17"/>
  <c r="BN32" i="17"/>
  <c r="BL32" i="17"/>
  <c r="BK32" i="17"/>
  <c r="BJ32" i="17"/>
  <c r="BI32" i="17"/>
  <c r="BG32" i="17"/>
  <c r="BF32" i="17"/>
  <c r="BE32" i="17"/>
  <c r="BD32" i="17"/>
  <c r="BC32" i="17"/>
  <c r="BB32" i="17"/>
  <c r="AZ32" i="17"/>
  <c r="AY32" i="17"/>
  <c r="AX32" i="17"/>
  <c r="AW32" i="17"/>
  <c r="AV32" i="17"/>
  <c r="AT32" i="17"/>
  <c r="AS32" i="17"/>
  <c r="AQ32" i="17"/>
  <c r="AP32" i="17"/>
  <c r="AO32" i="17"/>
  <c r="AN32" i="17"/>
  <c r="AM32" i="17"/>
  <c r="AL32" i="17"/>
  <c r="AK32" i="17"/>
  <c r="AJ32" i="17"/>
  <c r="AH32" i="17"/>
  <c r="AG32" i="17"/>
  <c r="AF32" i="17"/>
  <c r="AE32" i="17"/>
  <c r="AD32" i="17"/>
  <c r="AC32" i="17"/>
  <c r="AB32" i="17"/>
  <c r="AA32" i="17"/>
  <c r="Y32" i="17"/>
  <c r="X32" i="17"/>
  <c r="W32" i="17"/>
  <c r="V32" i="17"/>
  <c r="U32" i="17"/>
  <c r="T32" i="17"/>
  <c r="S32" i="17"/>
  <c r="R32" i="17"/>
  <c r="P32" i="17"/>
  <c r="O32" i="17"/>
  <c r="M32" i="17"/>
  <c r="L32" i="17"/>
  <c r="K32" i="17"/>
  <c r="J32" i="17"/>
  <c r="I32" i="17"/>
  <c r="H32" i="17"/>
  <c r="G32" i="17"/>
  <c r="F32" i="17"/>
  <c r="E32" i="17"/>
  <c r="D32" i="17"/>
  <c r="BZ31" i="17"/>
  <c r="BX31" i="17"/>
  <c r="BW31" i="17"/>
  <c r="BV31" i="17"/>
  <c r="BU31" i="17"/>
  <c r="BT31" i="17"/>
  <c r="BS31" i="17"/>
  <c r="BR31" i="17"/>
  <c r="BQ31" i="17"/>
  <c r="BO31" i="17"/>
  <c r="BN31" i="17"/>
  <c r="BL31" i="17"/>
  <c r="BK31" i="17"/>
  <c r="BJ31" i="17"/>
  <c r="BI31" i="17"/>
  <c r="BG31" i="17"/>
  <c r="BF31" i="17"/>
  <c r="BE31" i="17"/>
  <c r="BD31" i="17"/>
  <c r="BC31" i="17"/>
  <c r="BB31" i="17"/>
  <c r="AZ31" i="17"/>
  <c r="AY31" i="17"/>
  <c r="AX31" i="17"/>
  <c r="AW31" i="17"/>
  <c r="AV31" i="17"/>
  <c r="AT31" i="17"/>
  <c r="AS31" i="17"/>
  <c r="AQ31" i="17"/>
  <c r="AP31" i="17"/>
  <c r="AO31" i="17"/>
  <c r="AN31" i="17"/>
  <c r="AM31" i="17"/>
  <c r="AL31" i="17"/>
  <c r="AK31" i="17"/>
  <c r="AJ31" i="17"/>
  <c r="AH31" i="17"/>
  <c r="AG31" i="17"/>
  <c r="AF31" i="17"/>
  <c r="AE31" i="17"/>
  <c r="AD31" i="17"/>
  <c r="AC31" i="17"/>
  <c r="AB31" i="17"/>
  <c r="AA31" i="17"/>
  <c r="Y31" i="17"/>
  <c r="X31" i="17"/>
  <c r="W31" i="17"/>
  <c r="V31" i="17"/>
  <c r="U31" i="17"/>
  <c r="T31" i="17"/>
  <c r="S31" i="17"/>
  <c r="R31" i="17"/>
  <c r="P31" i="17"/>
  <c r="O31" i="17"/>
  <c r="M31" i="17"/>
  <c r="L31" i="17"/>
  <c r="K31" i="17"/>
  <c r="J31" i="17"/>
  <c r="I31" i="17"/>
  <c r="H31" i="17"/>
  <c r="G31" i="17"/>
  <c r="F31" i="17"/>
  <c r="E31" i="17"/>
  <c r="D31" i="17"/>
  <c r="BZ30" i="17"/>
  <c r="BX30" i="17"/>
  <c r="BW30" i="17"/>
  <c r="BV30" i="17"/>
  <c r="BU30" i="17"/>
  <c r="BT30" i="17"/>
  <c r="BS30" i="17"/>
  <c r="BR30" i="17"/>
  <c r="BQ30" i="17"/>
  <c r="BO30" i="17"/>
  <c r="BN30" i="17"/>
  <c r="BL30" i="17"/>
  <c r="BK30" i="17"/>
  <c r="BJ30" i="17"/>
  <c r="BI30" i="17"/>
  <c r="BG30" i="17"/>
  <c r="BF30" i="17"/>
  <c r="BE30" i="17"/>
  <c r="BD30" i="17"/>
  <c r="BC30" i="17"/>
  <c r="BB30" i="17"/>
  <c r="AZ30" i="17"/>
  <c r="AY30" i="17"/>
  <c r="AX30" i="17"/>
  <c r="AW30" i="17"/>
  <c r="AV30" i="17"/>
  <c r="AT30" i="17"/>
  <c r="AS30" i="17"/>
  <c r="AQ30" i="17"/>
  <c r="AP30" i="17"/>
  <c r="AO30" i="17"/>
  <c r="AN30" i="17"/>
  <c r="AM30" i="17"/>
  <c r="AL30" i="17"/>
  <c r="AK30" i="17"/>
  <c r="AJ30" i="17"/>
  <c r="AH30" i="17"/>
  <c r="AG30" i="17"/>
  <c r="AF30" i="17"/>
  <c r="AE30" i="17"/>
  <c r="AD30" i="17"/>
  <c r="AC30" i="17"/>
  <c r="AB30" i="17"/>
  <c r="AA30" i="17"/>
  <c r="Y30" i="17"/>
  <c r="X30" i="17"/>
  <c r="W30" i="17"/>
  <c r="V30" i="17"/>
  <c r="U30" i="17"/>
  <c r="T30" i="17"/>
  <c r="S30" i="17"/>
  <c r="R30" i="17"/>
  <c r="P30" i="17"/>
  <c r="O30" i="17"/>
  <c r="M30" i="17"/>
  <c r="L30" i="17"/>
  <c r="K30" i="17"/>
  <c r="J30" i="17"/>
  <c r="I30" i="17"/>
  <c r="H30" i="17"/>
  <c r="G30" i="17"/>
  <c r="F30" i="17"/>
  <c r="E30" i="17"/>
  <c r="D30" i="17"/>
  <c r="BZ29" i="17"/>
  <c r="BX29" i="17"/>
  <c r="BW29" i="17"/>
  <c r="BV29" i="17"/>
  <c r="BU29" i="17"/>
  <c r="BT29" i="17"/>
  <c r="BS29" i="17"/>
  <c r="BR29" i="17"/>
  <c r="BQ29" i="17"/>
  <c r="BO29" i="17"/>
  <c r="BN29" i="17"/>
  <c r="BL29" i="17"/>
  <c r="BK29" i="17"/>
  <c r="BJ29" i="17"/>
  <c r="BI29" i="17"/>
  <c r="BG29" i="17"/>
  <c r="BF29" i="17"/>
  <c r="BE29" i="17"/>
  <c r="BD29" i="17"/>
  <c r="BC29" i="17"/>
  <c r="BB29" i="17"/>
  <c r="AZ29" i="17"/>
  <c r="AY29" i="17"/>
  <c r="AX29" i="17"/>
  <c r="AW29" i="17"/>
  <c r="AV29" i="17"/>
  <c r="AT29" i="17"/>
  <c r="AS29" i="17"/>
  <c r="AQ29" i="17"/>
  <c r="AP29" i="17"/>
  <c r="AO29" i="17"/>
  <c r="AN29" i="17"/>
  <c r="AM29" i="17"/>
  <c r="AL29" i="17"/>
  <c r="AK29" i="17"/>
  <c r="AJ29" i="17"/>
  <c r="AH29" i="17"/>
  <c r="AG29" i="17"/>
  <c r="AF29" i="17"/>
  <c r="AE29" i="17"/>
  <c r="AD29" i="17"/>
  <c r="AC29" i="17"/>
  <c r="AB29" i="17"/>
  <c r="AA29" i="17"/>
  <c r="Y29" i="17"/>
  <c r="X29" i="17"/>
  <c r="W29" i="17"/>
  <c r="V29" i="17"/>
  <c r="U29" i="17"/>
  <c r="T29" i="17"/>
  <c r="S29" i="17"/>
  <c r="R29" i="17"/>
  <c r="P29" i="17"/>
  <c r="O29" i="17"/>
  <c r="M29" i="17"/>
  <c r="L29" i="17"/>
  <c r="K29" i="17"/>
  <c r="J29" i="17"/>
  <c r="I29" i="17"/>
  <c r="H29" i="17"/>
  <c r="G29" i="17"/>
  <c r="F29" i="17"/>
  <c r="E29" i="17"/>
  <c r="D29" i="17"/>
  <c r="BZ28" i="17"/>
  <c r="BX28" i="17"/>
  <c r="BW28" i="17"/>
  <c r="BV28" i="17"/>
  <c r="BU28" i="17"/>
  <c r="BT28" i="17"/>
  <c r="BS28" i="17"/>
  <c r="BR28" i="17"/>
  <c r="BQ28" i="17"/>
  <c r="BO28" i="17"/>
  <c r="BN28" i="17"/>
  <c r="BL28" i="17"/>
  <c r="BK28" i="17"/>
  <c r="BJ28" i="17"/>
  <c r="BI28" i="17"/>
  <c r="BG28" i="17"/>
  <c r="BF28" i="17"/>
  <c r="BE28" i="17"/>
  <c r="BD28" i="17"/>
  <c r="BC28" i="17"/>
  <c r="BB28" i="17"/>
  <c r="AZ28" i="17"/>
  <c r="AY28" i="17"/>
  <c r="AX28" i="17"/>
  <c r="AW28" i="17"/>
  <c r="AV28" i="17"/>
  <c r="AT28" i="17"/>
  <c r="AS28" i="17"/>
  <c r="AQ28" i="17"/>
  <c r="AP28" i="17"/>
  <c r="AO28" i="17"/>
  <c r="AN28" i="17"/>
  <c r="AM28" i="17"/>
  <c r="AL28" i="17"/>
  <c r="AK28" i="17"/>
  <c r="AJ28" i="17"/>
  <c r="AH28" i="17"/>
  <c r="AG28" i="17"/>
  <c r="AF28" i="17"/>
  <c r="AE28" i="17"/>
  <c r="AD28" i="17"/>
  <c r="AC28" i="17"/>
  <c r="AB28" i="17"/>
  <c r="AA28" i="17"/>
  <c r="Y28" i="17"/>
  <c r="X28" i="17"/>
  <c r="W28" i="17"/>
  <c r="V28" i="17"/>
  <c r="U28" i="17"/>
  <c r="T28" i="17"/>
  <c r="S28" i="17"/>
  <c r="R28" i="17"/>
  <c r="P28" i="17"/>
  <c r="O28" i="17"/>
  <c r="M28" i="17"/>
  <c r="L28" i="17"/>
  <c r="K28" i="17"/>
  <c r="J28" i="17"/>
  <c r="I28" i="17"/>
  <c r="H28" i="17"/>
  <c r="G28" i="17"/>
  <c r="F28" i="17"/>
  <c r="E28" i="17"/>
  <c r="D28" i="17"/>
  <c r="BZ27" i="17"/>
  <c r="BX27" i="17"/>
  <c r="BW27" i="17"/>
  <c r="BV27" i="17"/>
  <c r="BU27" i="17"/>
  <c r="BT27" i="17"/>
  <c r="BS27" i="17"/>
  <c r="BR27" i="17"/>
  <c r="BQ27" i="17"/>
  <c r="BO27" i="17"/>
  <c r="BN27" i="17"/>
  <c r="BL27" i="17"/>
  <c r="BK27" i="17"/>
  <c r="BJ27" i="17"/>
  <c r="BI27" i="17"/>
  <c r="BG27" i="17"/>
  <c r="BF27" i="17"/>
  <c r="BE27" i="17"/>
  <c r="BD27" i="17"/>
  <c r="BC27" i="17"/>
  <c r="BB27" i="17"/>
  <c r="AZ27" i="17"/>
  <c r="AY27" i="17"/>
  <c r="AX27" i="17"/>
  <c r="AW27" i="17"/>
  <c r="AV27" i="17"/>
  <c r="AT27" i="17"/>
  <c r="AS27" i="17"/>
  <c r="AQ27" i="17"/>
  <c r="AP27" i="17"/>
  <c r="AO27" i="17"/>
  <c r="AN27" i="17"/>
  <c r="AM27" i="17"/>
  <c r="AL27" i="17"/>
  <c r="AK27" i="17"/>
  <c r="AJ27" i="17"/>
  <c r="AH27" i="17"/>
  <c r="AG27" i="17"/>
  <c r="AF27" i="17"/>
  <c r="AE27" i="17"/>
  <c r="AD27" i="17"/>
  <c r="AC27" i="17"/>
  <c r="AB27" i="17"/>
  <c r="AA27" i="17"/>
  <c r="Y27" i="17"/>
  <c r="X27" i="17"/>
  <c r="W27" i="17"/>
  <c r="V27" i="17"/>
  <c r="U27" i="17"/>
  <c r="T27" i="17"/>
  <c r="S27" i="17"/>
  <c r="R27" i="17"/>
  <c r="P27" i="17"/>
  <c r="O27" i="17"/>
  <c r="M27" i="17"/>
  <c r="L27" i="17"/>
  <c r="K27" i="17"/>
  <c r="J27" i="17"/>
  <c r="I27" i="17"/>
  <c r="H27" i="17"/>
  <c r="G27" i="17"/>
  <c r="F27" i="17"/>
  <c r="E27" i="17"/>
  <c r="D27" i="17"/>
  <c r="BZ26" i="17"/>
  <c r="BX26" i="17"/>
  <c r="BW26" i="17"/>
  <c r="BV26" i="17"/>
  <c r="BU26" i="17"/>
  <c r="BT26" i="17"/>
  <c r="BS26" i="17"/>
  <c r="BR26" i="17"/>
  <c r="BQ26" i="17"/>
  <c r="BO26" i="17"/>
  <c r="BN26" i="17"/>
  <c r="BL26" i="17"/>
  <c r="BK26" i="17"/>
  <c r="BJ26" i="17"/>
  <c r="BI26" i="17"/>
  <c r="BG26" i="17"/>
  <c r="BF26" i="17"/>
  <c r="BE26" i="17"/>
  <c r="BD26" i="17"/>
  <c r="BC26" i="17"/>
  <c r="BB26" i="17"/>
  <c r="AZ26" i="17"/>
  <c r="AY26" i="17"/>
  <c r="AX26" i="17"/>
  <c r="AW26" i="17"/>
  <c r="AV26" i="17"/>
  <c r="AT26" i="17"/>
  <c r="AS26" i="17"/>
  <c r="AQ26" i="17"/>
  <c r="AP26" i="17"/>
  <c r="AO26" i="17"/>
  <c r="AN26" i="17"/>
  <c r="AM26" i="17"/>
  <c r="AL26" i="17"/>
  <c r="AK26" i="17"/>
  <c r="AJ26" i="17"/>
  <c r="AH26" i="17"/>
  <c r="AG26" i="17"/>
  <c r="AF26" i="17"/>
  <c r="AE26" i="17"/>
  <c r="AD26" i="17"/>
  <c r="AC26" i="17"/>
  <c r="AB26" i="17"/>
  <c r="AA26" i="17"/>
  <c r="Y26" i="17"/>
  <c r="X26" i="17"/>
  <c r="W26" i="17"/>
  <c r="V26" i="17"/>
  <c r="U26" i="17"/>
  <c r="T26" i="17"/>
  <c r="S26" i="17"/>
  <c r="R26" i="17"/>
  <c r="P26" i="17"/>
  <c r="O26" i="17"/>
  <c r="M26" i="17"/>
  <c r="L26" i="17"/>
  <c r="K26" i="17"/>
  <c r="J26" i="17"/>
  <c r="I26" i="17"/>
  <c r="H26" i="17"/>
  <c r="G26" i="17"/>
  <c r="F26" i="17"/>
  <c r="E26" i="17"/>
  <c r="D26" i="17"/>
  <c r="BZ25" i="17"/>
  <c r="BX25" i="17"/>
  <c r="BW25" i="17"/>
  <c r="BV25" i="17"/>
  <c r="BU25" i="17"/>
  <c r="BT25" i="17"/>
  <c r="BS25" i="17"/>
  <c r="BR25" i="17"/>
  <c r="BQ25" i="17"/>
  <c r="BO25" i="17"/>
  <c r="BN25" i="17"/>
  <c r="BL25" i="17"/>
  <c r="BK25" i="17"/>
  <c r="BJ25" i="17"/>
  <c r="BI25" i="17"/>
  <c r="BG25" i="17"/>
  <c r="BF25" i="17"/>
  <c r="BE25" i="17"/>
  <c r="BD25" i="17"/>
  <c r="BC25" i="17"/>
  <c r="BB25" i="17"/>
  <c r="AZ25" i="17"/>
  <c r="AY25" i="17"/>
  <c r="AX25" i="17"/>
  <c r="AW25" i="17"/>
  <c r="AV25" i="17"/>
  <c r="AT25" i="17"/>
  <c r="AS25" i="17"/>
  <c r="AQ25" i="17"/>
  <c r="AP25" i="17"/>
  <c r="AO25" i="17"/>
  <c r="AN25" i="17"/>
  <c r="AM25" i="17"/>
  <c r="AL25" i="17"/>
  <c r="AK25" i="17"/>
  <c r="AJ25" i="17"/>
  <c r="AH25" i="17"/>
  <c r="AG25" i="17"/>
  <c r="AF25" i="17"/>
  <c r="AE25" i="17"/>
  <c r="AD25" i="17"/>
  <c r="AC25" i="17"/>
  <c r="AB25" i="17"/>
  <c r="AA25" i="17"/>
  <c r="Y25" i="17"/>
  <c r="X25" i="17"/>
  <c r="W25" i="17"/>
  <c r="V25" i="17"/>
  <c r="U25" i="17"/>
  <c r="T25" i="17"/>
  <c r="S25" i="17"/>
  <c r="R25" i="17"/>
  <c r="P25" i="17"/>
  <c r="O25" i="17"/>
  <c r="M25" i="17"/>
  <c r="L25" i="17"/>
  <c r="K25" i="17"/>
  <c r="J25" i="17"/>
  <c r="I25" i="17"/>
  <c r="H25" i="17"/>
  <c r="G25" i="17"/>
  <c r="F25" i="17"/>
  <c r="E25" i="17"/>
  <c r="D25" i="17"/>
  <c r="BZ24" i="17"/>
  <c r="BX24" i="17"/>
  <c r="BW24" i="17"/>
  <c r="BV24" i="17"/>
  <c r="BU24" i="17"/>
  <c r="BT24" i="17"/>
  <c r="BS24" i="17"/>
  <c r="BR24" i="17"/>
  <c r="BQ24" i="17"/>
  <c r="BO24" i="17"/>
  <c r="BN24" i="17"/>
  <c r="BL24" i="17"/>
  <c r="BK24" i="17"/>
  <c r="BJ24" i="17"/>
  <c r="BI24" i="17"/>
  <c r="BG24" i="17"/>
  <c r="BF24" i="17"/>
  <c r="BE24" i="17"/>
  <c r="BD24" i="17"/>
  <c r="BC24" i="17"/>
  <c r="BB24" i="17"/>
  <c r="AZ24" i="17"/>
  <c r="AY24" i="17"/>
  <c r="AX24" i="17"/>
  <c r="AW24" i="17"/>
  <c r="AV24" i="17"/>
  <c r="AT24" i="17"/>
  <c r="AS24" i="17"/>
  <c r="AQ24" i="17"/>
  <c r="AP24" i="17"/>
  <c r="AO24" i="17"/>
  <c r="AN24" i="17"/>
  <c r="AM24" i="17"/>
  <c r="AL24" i="17"/>
  <c r="AK24" i="17"/>
  <c r="AJ24" i="17"/>
  <c r="AH24" i="17"/>
  <c r="AG24" i="17"/>
  <c r="AF24" i="17"/>
  <c r="AE24" i="17"/>
  <c r="AD24" i="17"/>
  <c r="AC24" i="17"/>
  <c r="AB24" i="17"/>
  <c r="AA24" i="17"/>
  <c r="Y24" i="17"/>
  <c r="X24" i="17"/>
  <c r="W24" i="17"/>
  <c r="V24" i="17"/>
  <c r="U24" i="17"/>
  <c r="T24" i="17"/>
  <c r="S24" i="17"/>
  <c r="R24" i="17"/>
  <c r="P24" i="17"/>
  <c r="O24" i="17"/>
  <c r="M24" i="17"/>
  <c r="L24" i="17"/>
  <c r="K24" i="17"/>
  <c r="J24" i="17"/>
  <c r="I24" i="17"/>
  <c r="H24" i="17"/>
  <c r="G24" i="17"/>
  <c r="F24" i="17"/>
  <c r="E24" i="17"/>
  <c r="D24" i="17"/>
  <c r="BZ23" i="17"/>
  <c r="BX23" i="17"/>
  <c r="BW23" i="17"/>
  <c r="BV23" i="17"/>
  <c r="BU23" i="17"/>
  <c r="BT23" i="17"/>
  <c r="BS23" i="17"/>
  <c r="BR23" i="17"/>
  <c r="BQ23" i="17"/>
  <c r="BO23" i="17"/>
  <c r="BN23" i="17"/>
  <c r="BL23" i="17"/>
  <c r="BK23" i="17"/>
  <c r="BJ23" i="17"/>
  <c r="BI23" i="17"/>
  <c r="BG23" i="17"/>
  <c r="BF23" i="17"/>
  <c r="BE23" i="17"/>
  <c r="BD23" i="17"/>
  <c r="BC23" i="17"/>
  <c r="BB23" i="17"/>
  <c r="AZ23" i="17"/>
  <c r="AY23" i="17"/>
  <c r="AX23" i="17"/>
  <c r="AW23" i="17"/>
  <c r="AV23" i="17"/>
  <c r="AT23" i="17"/>
  <c r="AS23" i="17"/>
  <c r="AQ23" i="17"/>
  <c r="AP23" i="17"/>
  <c r="AO23" i="17"/>
  <c r="AN23" i="17"/>
  <c r="AM23" i="17"/>
  <c r="AL23" i="17"/>
  <c r="AK23" i="17"/>
  <c r="AJ23" i="17"/>
  <c r="AH23" i="17"/>
  <c r="AG23" i="17"/>
  <c r="AF23" i="17"/>
  <c r="AE23" i="17"/>
  <c r="AD23" i="17"/>
  <c r="AC23" i="17"/>
  <c r="AB23" i="17"/>
  <c r="AA23" i="17"/>
  <c r="Y23" i="17"/>
  <c r="X23" i="17"/>
  <c r="W23" i="17"/>
  <c r="V23" i="17"/>
  <c r="U23" i="17"/>
  <c r="T23" i="17"/>
  <c r="S23" i="17"/>
  <c r="R23" i="17"/>
  <c r="P23" i="17"/>
  <c r="O23" i="17"/>
  <c r="M23" i="17"/>
  <c r="L23" i="17"/>
  <c r="K23" i="17"/>
  <c r="J23" i="17"/>
  <c r="I23" i="17"/>
  <c r="H23" i="17"/>
  <c r="G23" i="17"/>
  <c r="F23" i="17"/>
  <c r="E23" i="17"/>
  <c r="D23" i="17"/>
  <c r="BZ22" i="17"/>
  <c r="BX22" i="17"/>
  <c r="BW22" i="17"/>
  <c r="BV22" i="17"/>
  <c r="BU22" i="17"/>
  <c r="BT22" i="17"/>
  <c r="BS22" i="17"/>
  <c r="BR22" i="17"/>
  <c r="BQ22" i="17"/>
  <c r="BO22" i="17"/>
  <c r="BN22" i="17"/>
  <c r="BL22" i="17"/>
  <c r="BK22" i="17"/>
  <c r="BJ22" i="17"/>
  <c r="BI22" i="17"/>
  <c r="BG22" i="17"/>
  <c r="BF22" i="17"/>
  <c r="BE22" i="17"/>
  <c r="BD22" i="17"/>
  <c r="BC22" i="17"/>
  <c r="BB22" i="17"/>
  <c r="AZ22" i="17"/>
  <c r="AY22" i="17"/>
  <c r="AX22" i="17"/>
  <c r="AW22" i="17"/>
  <c r="AV22" i="17"/>
  <c r="AT22" i="17"/>
  <c r="AS22" i="17"/>
  <c r="AQ22" i="17"/>
  <c r="AP22" i="17"/>
  <c r="AO22" i="17"/>
  <c r="AN22" i="17"/>
  <c r="AM22" i="17"/>
  <c r="AL22" i="17"/>
  <c r="AK22" i="17"/>
  <c r="AJ22" i="17"/>
  <c r="AH22" i="17"/>
  <c r="AG22" i="17"/>
  <c r="AF22" i="17"/>
  <c r="AE22" i="17"/>
  <c r="AD22" i="17"/>
  <c r="AC22" i="17"/>
  <c r="AB22" i="17"/>
  <c r="AA22" i="17"/>
  <c r="Y22" i="17"/>
  <c r="X22" i="17"/>
  <c r="W22" i="17"/>
  <c r="V22" i="17"/>
  <c r="U22" i="17"/>
  <c r="T22" i="17"/>
  <c r="S22" i="17"/>
  <c r="R22" i="17"/>
  <c r="P22" i="17"/>
  <c r="O22" i="17"/>
  <c r="M22" i="17"/>
  <c r="L22" i="17"/>
  <c r="K22" i="17"/>
  <c r="J22" i="17"/>
  <c r="I22" i="17"/>
  <c r="H22" i="17"/>
  <c r="G22" i="17"/>
  <c r="F22" i="17"/>
  <c r="E22" i="17"/>
  <c r="D22" i="17"/>
  <c r="BZ21" i="17"/>
  <c r="BX21" i="17"/>
  <c r="BW21" i="17"/>
  <c r="BV21" i="17"/>
  <c r="BU21" i="17"/>
  <c r="BT21" i="17"/>
  <c r="BS21" i="17"/>
  <c r="BR21" i="17"/>
  <c r="BQ21" i="17"/>
  <c r="BO21" i="17"/>
  <c r="BN21" i="17"/>
  <c r="BL21" i="17"/>
  <c r="BK21" i="17"/>
  <c r="BJ21" i="17"/>
  <c r="BI21" i="17"/>
  <c r="BG21" i="17"/>
  <c r="BF21" i="17"/>
  <c r="BE21" i="17"/>
  <c r="BD21" i="17"/>
  <c r="BC21" i="17"/>
  <c r="BB21" i="17"/>
  <c r="AZ21" i="17"/>
  <c r="AY21" i="17"/>
  <c r="AX21" i="17"/>
  <c r="AW21" i="17"/>
  <c r="AV21" i="17"/>
  <c r="AT21" i="17"/>
  <c r="AS21" i="17"/>
  <c r="AQ21" i="17"/>
  <c r="AP21" i="17"/>
  <c r="AO21" i="17"/>
  <c r="AN21" i="17"/>
  <c r="AM21" i="17"/>
  <c r="AL21" i="17"/>
  <c r="AK21" i="17"/>
  <c r="AJ21" i="17"/>
  <c r="AH21" i="17"/>
  <c r="AG21" i="17"/>
  <c r="AF21" i="17"/>
  <c r="AE21" i="17"/>
  <c r="AD21" i="17"/>
  <c r="AC21" i="17"/>
  <c r="AB21" i="17"/>
  <c r="AA21" i="17"/>
  <c r="Y21" i="17"/>
  <c r="X21" i="17"/>
  <c r="W21" i="17"/>
  <c r="V21" i="17"/>
  <c r="U21" i="17"/>
  <c r="T21" i="17"/>
  <c r="S21" i="17"/>
  <c r="R21" i="17"/>
  <c r="P21" i="17"/>
  <c r="O21" i="17"/>
  <c r="M21" i="17"/>
  <c r="L21" i="17"/>
  <c r="K21" i="17"/>
  <c r="J21" i="17"/>
  <c r="I21" i="17"/>
  <c r="H21" i="17"/>
  <c r="G21" i="17"/>
  <c r="F21" i="17"/>
  <c r="E21" i="17"/>
  <c r="D21" i="17"/>
  <c r="BZ20" i="17"/>
  <c r="BX20" i="17"/>
  <c r="BW20" i="17"/>
  <c r="BV20" i="17"/>
  <c r="BU20" i="17"/>
  <c r="BT20" i="17"/>
  <c r="BS20" i="17"/>
  <c r="BR20" i="17"/>
  <c r="BQ20" i="17"/>
  <c r="BO20" i="17"/>
  <c r="BN20" i="17"/>
  <c r="BL20" i="17"/>
  <c r="BK20" i="17"/>
  <c r="BJ20" i="17"/>
  <c r="BI20" i="17"/>
  <c r="BG20" i="17"/>
  <c r="BF20" i="17"/>
  <c r="BE20" i="17"/>
  <c r="BD20" i="17"/>
  <c r="BC20" i="17"/>
  <c r="BB20" i="17"/>
  <c r="AZ20" i="17"/>
  <c r="AY20" i="17"/>
  <c r="AX20" i="17"/>
  <c r="AW20" i="17"/>
  <c r="AV20" i="17"/>
  <c r="AT20" i="17"/>
  <c r="AS20" i="17"/>
  <c r="AQ20" i="17"/>
  <c r="AP20" i="17"/>
  <c r="AO20" i="17"/>
  <c r="AN20" i="17"/>
  <c r="AM20" i="17"/>
  <c r="AL20" i="17"/>
  <c r="AK20" i="17"/>
  <c r="AJ20" i="17"/>
  <c r="AH20" i="17"/>
  <c r="AG20" i="17"/>
  <c r="AF20" i="17"/>
  <c r="AE20" i="17"/>
  <c r="AD20" i="17"/>
  <c r="AC20" i="17"/>
  <c r="AB20" i="17"/>
  <c r="AA20" i="17"/>
  <c r="Y20" i="17"/>
  <c r="X20" i="17"/>
  <c r="W20" i="17"/>
  <c r="V20" i="17"/>
  <c r="U20" i="17"/>
  <c r="T20" i="17"/>
  <c r="S20" i="17"/>
  <c r="R20" i="17"/>
  <c r="P20" i="17"/>
  <c r="O20" i="17"/>
  <c r="M20" i="17"/>
  <c r="L20" i="17"/>
  <c r="K20" i="17"/>
  <c r="J20" i="17"/>
  <c r="I20" i="17"/>
  <c r="H20" i="17"/>
  <c r="G20" i="17"/>
  <c r="F20" i="17"/>
  <c r="E20" i="17"/>
  <c r="D20" i="17"/>
  <c r="BZ19" i="17"/>
  <c r="BX19" i="17"/>
  <c r="BW19" i="17"/>
  <c r="BV19" i="17"/>
  <c r="BU19" i="17"/>
  <c r="BT19" i="17"/>
  <c r="BS19" i="17"/>
  <c r="BR19" i="17"/>
  <c r="BQ19" i="17"/>
  <c r="BO19" i="17"/>
  <c r="BN19" i="17"/>
  <c r="BL19" i="17"/>
  <c r="BK19" i="17"/>
  <c r="BJ19" i="17"/>
  <c r="BI19" i="17"/>
  <c r="BG19" i="17"/>
  <c r="BF19" i="17"/>
  <c r="BE19" i="17"/>
  <c r="BD19" i="17"/>
  <c r="BC19" i="17"/>
  <c r="BB19" i="17"/>
  <c r="AZ19" i="17"/>
  <c r="AY19" i="17"/>
  <c r="AX19" i="17"/>
  <c r="AW19" i="17"/>
  <c r="AV19" i="17"/>
  <c r="AT19" i="17"/>
  <c r="AS19" i="17"/>
  <c r="AQ19" i="17"/>
  <c r="AP19" i="17"/>
  <c r="AO19" i="17"/>
  <c r="AN19" i="17"/>
  <c r="AM19" i="17"/>
  <c r="AL19" i="17"/>
  <c r="AK19" i="17"/>
  <c r="AJ19" i="17"/>
  <c r="AH19" i="17"/>
  <c r="AG19" i="17"/>
  <c r="AF19" i="17"/>
  <c r="AE19" i="17"/>
  <c r="AD19" i="17"/>
  <c r="AC19" i="17"/>
  <c r="AB19" i="17"/>
  <c r="AA19" i="17"/>
  <c r="Y19" i="17"/>
  <c r="X19" i="17"/>
  <c r="W19" i="17"/>
  <c r="V19" i="17"/>
  <c r="U19" i="17"/>
  <c r="T19" i="17"/>
  <c r="S19" i="17"/>
  <c r="R19" i="17"/>
  <c r="P19" i="17"/>
  <c r="O19" i="17"/>
  <c r="M19" i="17"/>
  <c r="L19" i="17"/>
  <c r="K19" i="17"/>
  <c r="J19" i="17"/>
  <c r="I19" i="17"/>
  <c r="H19" i="17"/>
  <c r="G19" i="17"/>
  <c r="F19" i="17"/>
  <c r="E19" i="17"/>
  <c r="D19" i="17"/>
  <c r="BZ18" i="17"/>
  <c r="BX18" i="17"/>
  <c r="BW18" i="17"/>
  <c r="BV18" i="17"/>
  <c r="BU18" i="17"/>
  <c r="BT18" i="17"/>
  <c r="BS18" i="17"/>
  <c r="BR18" i="17"/>
  <c r="BQ18" i="17"/>
  <c r="BO18" i="17"/>
  <c r="BN18" i="17"/>
  <c r="BL18" i="17"/>
  <c r="BK18" i="17"/>
  <c r="BJ18" i="17"/>
  <c r="BI18" i="17"/>
  <c r="BG18" i="17"/>
  <c r="BF18" i="17"/>
  <c r="BE18" i="17"/>
  <c r="BD18" i="17"/>
  <c r="BC18" i="17"/>
  <c r="BB18" i="17"/>
  <c r="AZ18" i="17"/>
  <c r="AY18" i="17"/>
  <c r="AX18" i="17"/>
  <c r="AW18" i="17"/>
  <c r="AV18" i="17"/>
  <c r="AT18" i="17"/>
  <c r="AS18" i="17"/>
  <c r="AQ18" i="17"/>
  <c r="AP18" i="17"/>
  <c r="AO18" i="17"/>
  <c r="AN18" i="17"/>
  <c r="AM18" i="17"/>
  <c r="AL18" i="17"/>
  <c r="AK18" i="17"/>
  <c r="AJ18" i="17"/>
  <c r="AH18" i="17"/>
  <c r="AG18" i="17"/>
  <c r="AF18" i="17"/>
  <c r="AE18" i="17"/>
  <c r="AD18" i="17"/>
  <c r="AC18" i="17"/>
  <c r="AB18" i="17"/>
  <c r="AA18" i="17"/>
  <c r="Y18" i="17"/>
  <c r="X18" i="17"/>
  <c r="W18" i="17"/>
  <c r="V18" i="17"/>
  <c r="U18" i="17"/>
  <c r="T18" i="17"/>
  <c r="S18" i="17"/>
  <c r="R18" i="17"/>
  <c r="P18" i="17"/>
  <c r="O18" i="17"/>
  <c r="M18" i="17"/>
  <c r="L18" i="17"/>
  <c r="K18" i="17"/>
  <c r="J18" i="17"/>
  <c r="I18" i="17"/>
  <c r="H18" i="17"/>
  <c r="G18" i="17"/>
  <c r="F18" i="17"/>
  <c r="E18" i="17"/>
  <c r="D18" i="17"/>
  <c r="BZ17" i="17"/>
  <c r="BX17" i="17"/>
  <c r="BW17" i="17"/>
  <c r="BV17" i="17"/>
  <c r="BU17" i="17"/>
  <c r="BT17" i="17"/>
  <c r="BS17" i="17"/>
  <c r="BR17" i="17"/>
  <c r="BQ17" i="17"/>
  <c r="BO17" i="17"/>
  <c r="BN17" i="17"/>
  <c r="BL17" i="17"/>
  <c r="BK17" i="17"/>
  <c r="BJ17" i="17"/>
  <c r="BI17" i="17"/>
  <c r="BG17" i="17"/>
  <c r="BF17" i="17"/>
  <c r="BE17" i="17"/>
  <c r="BD17" i="17"/>
  <c r="BC17" i="17"/>
  <c r="BB17" i="17"/>
  <c r="AZ17" i="17"/>
  <c r="AY17" i="17"/>
  <c r="AX17" i="17"/>
  <c r="AW17" i="17"/>
  <c r="AV17" i="17"/>
  <c r="AT17" i="17"/>
  <c r="AS17" i="17"/>
  <c r="AQ17" i="17"/>
  <c r="AP17" i="17"/>
  <c r="AO17" i="17"/>
  <c r="AN17" i="17"/>
  <c r="AM17" i="17"/>
  <c r="AL17" i="17"/>
  <c r="AK17" i="17"/>
  <c r="AJ17" i="17"/>
  <c r="AH17" i="17"/>
  <c r="AG17" i="17"/>
  <c r="AF17" i="17"/>
  <c r="AE17" i="17"/>
  <c r="AD17" i="17"/>
  <c r="AC17" i="17"/>
  <c r="AB17" i="17"/>
  <c r="AA17" i="17"/>
  <c r="Y17" i="17"/>
  <c r="X17" i="17"/>
  <c r="W17" i="17"/>
  <c r="V17" i="17"/>
  <c r="U17" i="17"/>
  <c r="T17" i="17"/>
  <c r="S17" i="17"/>
  <c r="R17" i="17"/>
  <c r="P17" i="17"/>
  <c r="O17" i="17"/>
  <c r="M17" i="17"/>
  <c r="L17" i="17"/>
  <c r="K17" i="17"/>
  <c r="J17" i="17"/>
  <c r="I17" i="17"/>
  <c r="H17" i="17"/>
  <c r="G17" i="17"/>
  <c r="F17" i="17"/>
  <c r="E17" i="17"/>
  <c r="D17" i="17"/>
  <c r="BZ16" i="17"/>
  <c r="BX16" i="17"/>
  <c r="BW16" i="17"/>
  <c r="BV16" i="17"/>
  <c r="BU16" i="17"/>
  <c r="BT16" i="17"/>
  <c r="BS16" i="17"/>
  <c r="BR16" i="17"/>
  <c r="BQ16" i="17"/>
  <c r="BO16" i="17"/>
  <c r="BN16" i="17"/>
  <c r="BL16" i="17"/>
  <c r="BK16" i="17"/>
  <c r="BJ16" i="17"/>
  <c r="BI16" i="17"/>
  <c r="BG16" i="17"/>
  <c r="BF16" i="17"/>
  <c r="BE16" i="17"/>
  <c r="BD16" i="17"/>
  <c r="BC16" i="17"/>
  <c r="BB16" i="17"/>
  <c r="AZ16" i="17"/>
  <c r="AY16" i="17"/>
  <c r="AX16" i="17"/>
  <c r="AW16" i="17"/>
  <c r="AV16" i="17"/>
  <c r="AT16" i="17"/>
  <c r="AS16" i="17"/>
  <c r="AQ16" i="17"/>
  <c r="AP16" i="17"/>
  <c r="AO16" i="17"/>
  <c r="AN16" i="17"/>
  <c r="AM16" i="17"/>
  <c r="AL16" i="17"/>
  <c r="AK16" i="17"/>
  <c r="AJ16" i="17"/>
  <c r="AH16" i="17"/>
  <c r="AG16" i="17"/>
  <c r="AF16" i="17"/>
  <c r="AE16" i="17"/>
  <c r="AD16" i="17"/>
  <c r="AC16" i="17"/>
  <c r="AB16" i="17"/>
  <c r="AA16" i="17"/>
  <c r="Y16" i="17"/>
  <c r="X16" i="17"/>
  <c r="W16" i="17"/>
  <c r="V16" i="17"/>
  <c r="U16" i="17"/>
  <c r="T16" i="17"/>
  <c r="S16" i="17"/>
  <c r="R16" i="17"/>
  <c r="P16" i="17"/>
  <c r="O16" i="17"/>
  <c r="M16" i="17"/>
  <c r="L16" i="17"/>
  <c r="K16" i="17"/>
  <c r="J16" i="17"/>
  <c r="I16" i="17"/>
  <c r="H16" i="17"/>
  <c r="G16" i="17"/>
  <c r="F16" i="17"/>
  <c r="E16" i="17"/>
  <c r="D16" i="17"/>
  <c r="BZ15" i="17"/>
  <c r="BX15" i="17"/>
  <c r="BW15" i="17"/>
  <c r="BV15" i="17"/>
  <c r="BU15" i="17"/>
  <c r="BT15" i="17"/>
  <c r="BS15" i="17"/>
  <c r="BR15" i="17"/>
  <c r="BQ15" i="17"/>
  <c r="BO15" i="17"/>
  <c r="BN15" i="17"/>
  <c r="BL15" i="17"/>
  <c r="BK15" i="17"/>
  <c r="BJ15" i="17"/>
  <c r="BI15" i="17"/>
  <c r="BG15" i="17"/>
  <c r="BF15" i="17"/>
  <c r="BE15" i="17"/>
  <c r="BD15" i="17"/>
  <c r="BC15" i="17"/>
  <c r="BB15" i="17"/>
  <c r="AZ15" i="17"/>
  <c r="AY15" i="17"/>
  <c r="AX15" i="17"/>
  <c r="AW15" i="17"/>
  <c r="AV15" i="17"/>
  <c r="AT15" i="17"/>
  <c r="AS15" i="17"/>
  <c r="AQ15" i="17"/>
  <c r="AP15" i="17"/>
  <c r="AO15" i="17"/>
  <c r="AN15" i="17"/>
  <c r="AM15" i="17"/>
  <c r="AL15" i="17"/>
  <c r="AK15" i="17"/>
  <c r="AJ15" i="17"/>
  <c r="AH15" i="17"/>
  <c r="AG15" i="17"/>
  <c r="AF15" i="17"/>
  <c r="AE15" i="17"/>
  <c r="AD15" i="17"/>
  <c r="AC15" i="17"/>
  <c r="AB15" i="17"/>
  <c r="AA15" i="17"/>
  <c r="Y15" i="17"/>
  <c r="X15" i="17"/>
  <c r="W15" i="17"/>
  <c r="V15" i="17"/>
  <c r="U15" i="17"/>
  <c r="T15" i="17"/>
  <c r="S15" i="17"/>
  <c r="R15" i="17"/>
  <c r="P15" i="17"/>
  <c r="O15" i="17"/>
  <c r="M15" i="17"/>
  <c r="L15" i="17"/>
  <c r="K15" i="17"/>
  <c r="J15" i="17"/>
  <c r="I15" i="17"/>
  <c r="H15" i="17"/>
  <c r="G15" i="17"/>
  <c r="F15" i="17"/>
  <c r="E15" i="17"/>
  <c r="D15" i="17"/>
  <c r="BZ14" i="17"/>
  <c r="BX14" i="17"/>
  <c r="BW14" i="17"/>
  <c r="BV14" i="17"/>
  <c r="BU14" i="17"/>
  <c r="BT14" i="17"/>
  <c r="BS14" i="17"/>
  <c r="BR14" i="17"/>
  <c r="BQ14" i="17"/>
  <c r="BO14" i="17"/>
  <c r="BN14" i="17"/>
  <c r="BL14" i="17"/>
  <c r="BK14" i="17"/>
  <c r="BJ14" i="17"/>
  <c r="BI14" i="17"/>
  <c r="BG14" i="17"/>
  <c r="BF14" i="17"/>
  <c r="BE14" i="17"/>
  <c r="BD14" i="17"/>
  <c r="BC14" i="17"/>
  <c r="BB14" i="17"/>
  <c r="AZ14" i="17"/>
  <c r="AY14" i="17"/>
  <c r="AX14" i="17"/>
  <c r="AW14" i="17"/>
  <c r="AV14" i="17"/>
  <c r="AT14" i="17"/>
  <c r="AS14" i="17"/>
  <c r="AQ14" i="17"/>
  <c r="AP14" i="17"/>
  <c r="AO14" i="17"/>
  <c r="AN14" i="17"/>
  <c r="AM14" i="17"/>
  <c r="AL14" i="17"/>
  <c r="AK14" i="17"/>
  <c r="AJ14" i="17"/>
  <c r="AH14" i="17"/>
  <c r="AG14" i="17"/>
  <c r="AF14" i="17"/>
  <c r="AE14" i="17"/>
  <c r="AD14" i="17"/>
  <c r="AC14" i="17"/>
  <c r="AB14" i="17"/>
  <c r="AA14" i="17"/>
  <c r="Y14" i="17"/>
  <c r="X14" i="17"/>
  <c r="W14" i="17"/>
  <c r="V14" i="17"/>
  <c r="U14" i="17"/>
  <c r="T14" i="17"/>
  <c r="S14" i="17"/>
  <c r="R14" i="17"/>
  <c r="P14" i="17"/>
  <c r="O14" i="17"/>
  <c r="M14" i="17"/>
  <c r="L14" i="17"/>
  <c r="K14" i="17"/>
  <c r="J14" i="17"/>
  <c r="I14" i="17"/>
  <c r="H14" i="17"/>
  <c r="G14" i="17"/>
  <c r="F14" i="17"/>
  <c r="E14" i="17"/>
  <c r="D14" i="17"/>
  <c r="BZ13" i="17"/>
  <c r="BX13" i="17"/>
  <c r="BW13" i="17"/>
  <c r="BV13" i="17"/>
  <c r="BU13" i="17"/>
  <c r="BT13" i="17"/>
  <c r="BS13" i="17"/>
  <c r="BR13" i="17"/>
  <c r="BQ13" i="17"/>
  <c r="BO13" i="17"/>
  <c r="BN13" i="17"/>
  <c r="BL13" i="17"/>
  <c r="BK13" i="17"/>
  <c r="BJ13" i="17"/>
  <c r="BI13" i="17"/>
  <c r="BG13" i="17"/>
  <c r="BF13" i="17"/>
  <c r="BE13" i="17"/>
  <c r="BD13" i="17"/>
  <c r="BC13" i="17"/>
  <c r="BB13" i="17"/>
  <c r="AZ13" i="17"/>
  <c r="AY13" i="17"/>
  <c r="AX13" i="17"/>
  <c r="AW13" i="17"/>
  <c r="AV13" i="17"/>
  <c r="AT13" i="17"/>
  <c r="AS13" i="17"/>
  <c r="AQ13" i="17"/>
  <c r="AP13" i="17"/>
  <c r="AO13" i="17"/>
  <c r="AN13" i="17"/>
  <c r="AM13" i="17"/>
  <c r="AL13" i="17"/>
  <c r="AK13" i="17"/>
  <c r="AJ13" i="17"/>
  <c r="AH13" i="17"/>
  <c r="AG13" i="17"/>
  <c r="AF13" i="17"/>
  <c r="AE13" i="17"/>
  <c r="AD13" i="17"/>
  <c r="AC13" i="17"/>
  <c r="AB13" i="17"/>
  <c r="AA13" i="17"/>
  <c r="Y13" i="17"/>
  <c r="X13" i="17"/>
  <c r="W13" i="17"/>
  <c r="V13" i="17"/>
  <c r="U13" i="17"/>
  <c r="T13" i="17"/>
  <c r="S13" i="17"/>
  <c r="R13" i="17"/>
  <c r="P13" i="17"/>
  <c r="O13" i="17"/>
  <c r="M13" i="17"/>
  <c r="L13" i="17"/>
  <c r="K13" i="17"/>
  <c r="J13" i="17"/>
  <c r="I13" i="17"/>
  <c r="H13" i="17"/>
  <c r="G13" i="17"/>
  <c r="F13" i="17"/>
  <c r="E13" i="17"/>
  <c r="D13" i="17"/>
  <c r="BZ12" i="17"/>
  <c r="BX12" i="17"/>
  <c r="BW12" i="17"/>
  <c r="BV12" i="17"/>
  <c r="BU12" i="17"/>
  <c r="BT12" i="17"/>
  <c r="BS12" i="17"/>
  <c r="BR12" i="17"/>
  <c r="BQ12" i="17"/>
  <c r="BO12" i="17"/>
  <c r="BN12" i="17"/>
  <c r="BL12" i="17"/>
  <c r="BK12" i="17"/>
  <c r="BJ12" i="17"/>
  <c r="BI12" i="17"/>
  <c r="BG12" i="17"/>
  <c r="BF12" i="17"/>
  <c r="BE12" i="17"/>
  <c r="BD12" i="17"/>
  <c r="BC12" i="17"/>
  <c r="BB12" i="17"/>
  <c r="AZ12" i="17"/>
  <c r="AY12" i="17"/>
  <c r="AX12" i="17"/>
  <c r="AW12" i="17"/>
  <c r="AV12" i="17"/>
  <c r="AT12" i="17"/>
  <c r="AS12" i="17"/>
  <c r="AQ12" i="17"/>
  <c r="AP12" i="17"/>
  <c r="AO12" i="17"/>
  <c r="AN12" i="17"/>
  <c r="AM12" i="17"/>
  <c r="AL12" i="17"/>
  <c r="AK12" i="17"/>
  <c r="AJ12" i="17"/>
  <c r="AH12" i="17"/>
  <c r="AG12" i="17"/>
  <c r="AF12" i="17"/>
  <c r="AE12" i="17"/>
  <c r="AD12" i="17"/>
  <c r="AC12" i="17"/>
  <c r="AB12" i="17"/>
  <c r="AA12" i="17"/>
  <c r="Y12" i="17"/>
  <c r="X12" i="17"/>
  <c r="W12" i="17"/>
  <c r="V12" i="17"/>
  <c r="U12" i="17"/>
  <c r="T12" i="17"/>
  <c r="S12" i="17"/>
  <c r="R12" i="17"/>
  <c r="P12" i="17"/>
  <c r="O12" i="17"/>
  <c r="M12" i="17"/>
  <c r="L12" i="17"/>
  <c r="K12" i="17"/>
  <c r="J12" i="17"/>
  <c r="I12" i="17"/>
  <c r="H12" i="17"/>
  <c r="G12" i="17"/>
  <c r="F12" i="17"/>
  <c r="E12" i="17"/>
  <c r="D12" i="17"/>
  <c r="BZ11" i="17"/>
  <c r="BX11" i="17"/>
  <c r="BW11" i="17"/>
  <c r="BV11" i="17"/>
  <c r="BU11" i="17"/>
  <c r="BT11" i="17"/>
  <c r="BS11" i="17"/>
  <c r="BR11" i="17"/>
  <c r="BQ11" i="17"/>
  <c r="BO11" i="17"/>
  <c r="BN11" i="17"/>
  <c r="BL11" i="17"/>
  <c r="BK11" i="17"/>
  <c r="BJ11" i="17"/>
  <c r="BI11" i="17"/>
  <c r="BG11" i="17"/>
  <c r="BF11" i="17"/>
  <c r="BE11" i="17"/>
  <c r="BD11" i="17"/>
  <c r="BC11" i="17"/>
  <c r="BB11" i="17"/>
  <c r="AZ11" i="17"/>
  <c r="AY11" i="17"/>
  <c r="AX11" i="17"/>
  <c r="AW11" i="17"/>
  <c r="AV11" i="17"/>
  <c r="AT11" i="17"/>
  <c r="AS11" i="17"/>
  <c r="AQ11" i="17"/>
  <c r="AP11" i="17"/>
  <c r="AO11" i="17"/>
  <c r="AN11" i="17"/>
  <c r="AM11" i="17"/>
  <c r="AL11" i="17"/>
  <c r="AK11" i="17"/>
  <c r="AJ11" i="17"/>
  <c r="AH11" i="17"/>
  <c r="AG11" i="17"/>
  <c r="AF11" i="17"/>
  <c r="AE11" i="17"/>
  <c r="AD11" i="17"/>
  <c r="AC11" i="17"/>
  <c r="AB11" i="17"/>
  <c r="AA11" i="17"/>
  <c r="Y11" i="17"/>
  <c r="X11" i="17"/>
  <c r="W11" i="17"/>
  <c r="V11" i="17"/>
  <c r="U11" i="17"/>
  <c r="T11" i="17"/>
  <c r="S11" i="17"/>
  <c r="R11" i="17"/>
  <c r="P11" i="17"/>
  <c r="O11" i="17"/>
  <c r="M11" i="17"/>
  <c r="L11" i="17"/>
  <c r="K11" i="17"/>
  <c r="J11" i="17"/>
  <c r="I11" i="17"/>
  <c r="H11" i="17"/>
  <c r="G11" i="17"/>
  <c r="F11" i="17"/>
  <c r="E11" i="17"/>
  <c r="D11" i="17"/>
  <c r="A11" i="17"/>
  <c r="I4" i="17"/>
  <c r="BN44" i="15" l="1"/>
  <c r="BN43" i="15"/>
  <c r="BN44" i="13"/>
  <c r="BN43" i="13"/>
  <c r="BN44" i="16"/>
  <c r="BN43" i="16"/>
  <c r="CD35" i="16" l="1"/>
  <c r="I4" i="16" l="1"/>
  <c r="T3" i="15" l="1"/>
  <c r="T3" i="13"/>
  <c r="T3" i="17"/>
  <c r="T4" i="17"/>
  <c r="T5" i="17"/>
  <c r="T2" i="17"/>
  <c r="BT3" i="16"/>
  <c r="BD3" i="16"/>
  <c r="AQ3" i="16"/>
  <c r="AE3" i="16"/>
  <c r="T3" i="16"/>
  <c r="T5" i="16"/>
  <c r="T4" i="16"/>
  <c r="T2" i="16"/>
  <c r="I5" i="16"/>
  <c r="I2" i="16"/>
  <c r="BT2" i="16" s="1"/>
  <c r="I4" i="15"/>
  <c r="T4" i="15" s="1"/>
  <c r="I5" i="15"/>
  <c r="T5" i="15" s="1"/>
  <c r="I2" i="15"/>
  <c r="T2" i="15" s="1"/>
  <c r="I4" i="13"/>
  <c r="T4" i="13" s="1"/>
  <c r="I5" i="13"/>
  <c r="T5" i="13" s="1"/>
  <c r="I2" i="13"/>
  <c r="T2" i="13" s="1"/>
  <c r="A11" i="15"/>
  <c r="A31" i="15" s="1"/>
  <c r="A11" i="13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6"/>
  <c r="A32" i="16" s="1"/>
  <c r="A31" i="13" l="1"/>
  <c r="A27" i="16"/>
  <c r="A19" i="16"/>
  <c r="A23" i="16"/>
  <c r="A15" i="16"/>
  <c r="A31" i="16"/>
  <c r="A14" i="16"/>
  <c r="A18" i="16"/>
  <c r="A22" i="16"/>
  <c r="A26" i="16"/>
  <c r="A30" i="16"/>
  <c r="A34" i="16"/>
  <c r="A14" i="13"/>
  <c r="A18" i="13"/>
  <c r="A22" i="13"/>
  <c r="A26" i="13"/>
  <c r="A30" i="13"/>
  <c r="A34" i="13"/>
  <c r="A14" i="15"/>
  <c r="A18" i="15"/>
  <c r="A22" i="15"/>
  <c r="A26" i="15"/>
  <c r="A30" i="15"/>
  <c r="A34" i="15"/>
  <c r="A13" i="16"/>
  <c r="A17" i="16"/>
  <c r="A21" i="16"/>
  <c r="A25" i="16"/>
  <c r="A29" i="16"/>
  <c r="A33" i="16"/>
  <c r="A13" i="13"/>
  <c r="A17" i="13"/>
  <c r="A21" i="13"/>
  <c r="A25" i="13"/>
  <c r="A29" i="13"/>
  <c r="A33" i="13"/>
  <c r="A13" i="15"/>
  <c r="A17" i="15"/>
  <c r="A21" i="15"/>
  <c r="A25" i="15"/>
  <c r="A29" i="15"/>
  <c r="A33" i="15"/>
  <c r="A12" i="16"/>
  <c r="A16" i="16"/>
  <c r="A20" i="16"/>
  <c r="A24" i="16"/>
  <c r="A28" i="16"/>
  <c r="A12" i="13"/>
  <c r="A16" i="13"/>
  <c r="A20" i="13"/>
  <c r="A24" i="13"/>
  <c r="A28" i="13"/>
  <c r="A32" i="13"/>
  <c r="A12" i="15"/>
  <c r="A16" i="15"/>
  <c r="A20" i="15"/>
  <c r="A24" i="15"/>
  <c r="A28" i="15"/>
  <c r="A32" i="15"/>
  <c r="A15" i="13"/>
  <c r="A19" i="13"/>
  <c r="A23" i="13"/>
  <c r="A27" i="13"/>
  <c r="A15" i="15"/>
  <c r="A19" i="15"/>
  <c r="A23" i="15"/>
  <c r="A27" i="15"/>
  <c r="CB35" i="17" l="1"/>
  <c r="CA35" i="17"/>
  <c r="BT5" i="17"/>
  <c r="BD5" i="17"/>
  <c r="AQ5" i="17"/>
  <c r="AE5" i="17"/>
  <c r="BT4" i="17"/>
  <c r="BD4" i="17"/>
  <c r="AQ4" i="17"/>
  <c r="AE4" i="17"/>
  <c r="BT3" i="17"/>
  <c r="BD3" i="17"/>
  <c r="AQ3" i="17"/>
  <c r="AE3" i="17"/>
  <c r="BT2" i="17"/>
  <c r="BD2" i="17"/>
  <c r="AQ2" i="17"/>
  <c r="AE2" i="17"/>
  <c r="CB35" i="16" l="1"/>
  <c r="CA35" i="16"/>
  <c r="BT5" i="16"/>
  <c r="BD5" i="16"/>
  <c r="AQ5" i="16"/>
  <c r="AE5" i="16"/>
  <c r="BT4" i="16"/>
  <c r="BD4" i="16"/>
  <c r="AQ4" i="16"/>
  <c r="AE4" i="16"/>
  <c r="BD2" i="16"/>
  <c r="AQ2" i="16"/>
  <c r="AE2" i="16"/>
  <c r="BT5" i="15"/>
  <c r="BT4" i="15"/>
  <c r="BT3" i="15"/>
  <c r="BT2" i="15"/>
  <c r="BD5" i="15"/>
  <c r="BD4" i="15"/>
  <c r="BD3" i="15"/>
  <c r="BD2" i="15"/>
  <c r="AQ5" i="15"/>
  <c r="AQ4" i="15"/>
  <c r="AQ3" i="15"/>
  <c r="AQ2" i="15"/>
  <c r="AE3" i="15"/>
  <c r="AE4" i="15"/>
  <c r="AE5" i="15"/>
  <c r="AE2" i="15"/>
  <c r="BT5" i="13" l="1"/>
  <c r="BD5" i="13"/>
  <c r="AQ5" i="13"/>
  <c r="AE5" i="13"/>
  <c r="BT4" i="13"/>
  <c r="BD4" i="13"/>
  <c r="AQ4" i="13"/>
  <c r="AE4" i="13"/>
  <c r="BT3" i="13"/>
  <c r="BD3" i="13"/>
  <c r="AQ3" i="13"/>
  <c r="AE3" i="13"/>
  <c r="BT2" i="13"/>
  <c r="BD2" i="13"/>
  <c r="AQ2" i="13"/>
  <c r="AE2" i="13"/>
  <c r="BZ35" i="16" l="1"/>
  <c r="BP16" i="17" l="1"/>
  <c r="BP15" i="17"/>
  <c r="BP12" i="17"/>
  <c r="BP34" i="17"/>
  <c r="BP31" i="17"/>
  <c r="AU31" i="17"/>
  <c r="AR25" i="17"/>
  <c r="BM22" i="17"/>
  <c r="AR22" i="17"/>
  <c r="AI22" i="17"/>
  <c r="Q20" i="17"/>
  <c r="BP19" i="17"/>
  <c r="Z18" i="17"/>
  <c r="AO35" i="17"/>
  <c r="AC35" i="17"/>
  <c r="X35" i="17" l="1"/>
  <c r="AR14" i="17"/>
  <c r="AI21" i="17"/>
  <c r="AU29" i="17"/>
  <c r="Q31" i="17"/>
  <c r="BP32" i="17"/>
  <c r="I35" i="17"/>
  <c r="AK35" i="17"/>
  <c r="BW35" i="17"/>
  <c r="AR20" i="17"/>
  <c r="AI23" i="17"/>
  <c r="AI27" i="17"/>
  <c r="AB35" i="17"/>
  <c r="AL35" i="17"/>
  <c r="AI19" i="17"/>
  <c r="AR26" i="17"/>
  <c r="AU26" i="17"/>
  <c r="AR18" i="17"/>
  <c r="BP11" i="17"/>
  <c r="BP20" i="17"/>
  <c r="BM21" i="17"/>
  <c r="BP21" i="17"/>
  <c r="BP24" i="17"/>
  <c r="BP28" i="17"/>
  <c r="BH29" i="17"/>
  <c r="AF35" i="17"/>
  <c r="AI17" i="17"/>
  <c r="AI18" i="17"/>
  <c r="AR21" i="17"/>
  <c r="BP23" i="17"/>
  <c r="AI24" i="17"/>
  <c r="AI26" i="17"/>
  <c r="AR29" i="17"/>
  <c r="AR30" i="17"/>
  <c r="BH30" i="17"/>
  <c r="BM31" i="17"/>
  <c r="BM32" i="17"/>
  <c r="AI33" i="17"/>
  <c r="AI34" i="17"/>
  <c r="AG35" i="17"/>
  <c r="AP35" i="17"/>
  <c r="BX35" i="17"/>
  <c r="Q14" i="17"/>
  <c r="Q22" i="17"/>
  <c r="AI11" i="17"/>
  <c r="BP22" i="17"/>
  <c r="AI25" i="17"/>
  <c r="BP27" i="17"/>
  <c r="AI30" i="17"/>
  <c r="AI31" i="17"/>
  <c r="AR33" i="17"/>
  <c r="Y35" i="17"/>
  <c r="AH35" i="17"/>
  <c r="AD35" i="17"/>
  <c r="AQ35" i="17"/>
  <c r="AM35" i="17"/>
  <c r="BQ35" i="17"/>
  <c r="BZ35" i="17"/>
  <c r="BY15" i="17"/>
  <c r="BY23" i="17"/>
  <c r="AR13" i="17"/>
  <c r="AI14" i="17"/>
  <c r="AR17" i="17"/>
  <c r="AR24" i="17"/>
  <c r="Z26" i="17"/>
  <c r="AU34" i="17"/>
  <c r="H35" i="17"/>
  <c r="AE35" i="17"/>
  <c r="AN35" i="17"/>
  <c r="AR11" i="17"/>
  <c r="BR35" i="17"/>
  <c r="Z12" i="17"/>
  <c r="AI12" i="17"/>
  <c r="AR12" i="17"/>
  <c r="AU12" i="17"/>
  <c r="AI13" i="17"/>
  <c r="AI16" i="17"/>
  <c r="AR16" i="17"/>
  <c r="AU16" i="17"/>
  <c r="AR19" i="17"/>
  <c r="Z20" i="17"/>
  <c r="AI20" i="17"/>
  <c r="AU20" i="17"/>
  <c r="AR23" i="17"/>
  <c r="AR27" i="17"/>
  <c r="AI28" i="17"/>
  <c r="AR28" i="17"/>
  <c r="AI29" i="17"/>
  <c r="AR31" i="17"/>
  <c r="AI32" i="17"/>
  <c r="AR32" i="17"/>
  <c r="AU32" i="17"/>
  <c r="AR34" i="17"/>
  <c r="BY28" i="17"/>
  <c r="BY14" i="17"/>
  <c r="BY18" i="17"/>
  <c r="BY34" i="17"/>
  <c r="BY20" i="17"/>
  <c r="BY19" i="17"/>
  <c r="BH18" i="17"/>
  <c r="BA21" i="17"/>
  <c r="Z15" i="17"/>
  <c r="Z23" i="17"/>
  <c r="Z31" i="17"/>
  <c r="Z34" i="17"/>
  <c r="Z16" i="17"/>
  <c r="Z28" i="17"/>
  <c r="Q12" i="17"/>
  <c r="Q13" i="17"/>
  <c r="N17" i="17"/>
  <c r="BM11" i="17"/>
  <c r="BA12" i="17"/>
  <c r="BM12" i="17"/>
  <c r="BH33" i="17"/>
  <c r="BA23" i="17"/>
  <c r="BH16" i="17"/>
  <c r="BA27" i="17"/>
  <c r="BA33" i="17"/>
  <c r="N14" i="17"/>
  <c r="N16" i="17"/>
  <c r="N18" i="17"/>
  <c r="N22" i="17"/>
  <c r="N26" i="17"/>
  <c r="N30" i="17"/>
  <c r="N33" i="17"/>
  <c r="BY21" i="17" l="1"/>
  <c r="BH15" i="17"/>
  <c r="BH34" i="17"/>
  <c r="N21" i="17"/>
  <c r="N28" i="17"/>
  <c r="N12" i="17"/>
  <c r="Q17" i="17"/>
  <c r="Z19" i="17"/>
  <c r="W35" i="17"/>
  <c r="BA32" i="17"/>
  <c r="BA28" i="17"/>
  <c r="BH12" i="17"/>
  <c r="BY33" i="17"/>
  <c r="BY13" i="17"/>
  <c r="Z22" i="17"/>
  <c r="N24" i="17"/>
  <c r="BH21" i="17"/>
  <c r="N32" i="17"/>
  <c r="N20" i="17"/>
  <c r="Z17" i="17"/>
  <c r="Z33" i="17"/>
  <c r="Z30" i="17"/>
  <c r="BA22" i="17"/>
  <c r="BY22" i="17"/>
  <c r="BY25" i="17"/>
  <c r="BY31" i="17"/>
  <c r="BY17" i="17"/>
  <c r="BY12" i="17"/>
  <c r="K35" i="17"/>
  <c r="BH19" i="17"/>
  <c r="AV35" i="17"/>
  <c r="G35" i="17"/>
  <c r="N29" i="17"/>
  <c r="Q16" i="17"/>
  <c r="Z24" i="17"/>
  <c r="S35" i="17"/>
  <c r="BA20" i="17"/>
  <c r="BH23" i="17"/>
  <c r="BY29" i="17"/>
  <c r="BY24" i="17"/>
  <c r="BY16" i="17"/>
  <c r="BM23" i="17"/>
  <c r="BA18" i="17"/>
  <c r="F35" i="17"/>
  <c r="L35" i="17"/>
  <c r="N13" i="17"/>
  <c r="Q29" i="17"/>
  <c r="Q18" i="17"/>
  <c r="Q34" i="17"/>
  <c r="Q24" i="17"/>
  <c r="Q15" i="17"/>
  <c r="Z27" i="17"/>
  <c r="Z11" i="17"/>
  <c r="R35" i="17"/>
  <c r="Z14" i="17"/>
  <c r="Z13" i="17"/>
  <c r="AU27" i="17"/>
  <c r="AU33" i="17"/>
  <c r="AU23" i="17"/>
  <c r="AZ35" i="17"/>
  <c r="BA30" i="17"/>
  <c r="N25" i="17"/>
  <c r="N27" i="17"/>
  <c r="Q26" i="17"/>
  <c r="Q32" i="17"/>
  <c r="Q23" i="17"/>
  <c r="V35" i="17"/>
  <c r="U35" i="17"/>
  <c r="Z29" i="17"/>
  <c r="Z25" i="17"/>
  <c r="AU24" i="17"/>
  <c r="AU30" i="17"/>
  <c r="AU22" i="17"/>
  <c r="BY26" i="17"/>
  <c r="BY30" i="17"/>
  <c r="BY11" i="17"/>
  <c r="AU14" i="17"/>
  <c r="BP30" i="17"/>
  <c r="BH24" i="17"/>
  <c r="BM18" i="17"/>
  <c r="BA26" i="17"/>
  <c r="BM19" i="17"/>
  <c r="E35" i="17"/>
  <c r="N31" i="17"/>
  <c r="N23" i="17"/>
  <c r="N19" i="17"/>
  <c r="Q33" i="17"/>
  <c r="Q25" i="17"/>
  <c r="Q19" i="17"/>
  <c r="Q11" i="17"/>
  <c r="Z32" i="17"/>
  <c r="AU15" i="17"/>
  <c r="AU25" i="17"/>
  <c r="BA25" i="17"/>
  <c r="BA31" i="17"/>
  <c r="BY32" i="17"/>
  <c r="BU35" i="17"/>
  <c r="BV35" i="17"/>
  <c r="BH11" i="17"/>
  <c r="BA14" i="17"/>
  <c r="BM15" i="17"/>
  <c r="J35" i="17"/>
  <c r="N11" i="17"/>
  <c r="N15" i="17"/>
  <c r="Q30" i="17"/>
  <c r="Q21" i="17"/>
  <c r="Q27" i="17"/>
  <c r="Q28" i="17"/>
  <c r="Z21" i="17"/>
  <c r="AU28" i="17"/>
  <c r="AU21" i="17"/>
  <c r="C21" i="17" s="1"/>
  <c r="BY27" i="17"/>
  <c r="AU11" i="17"/>
  <c r="BA11" i="17"/>
  <c r="BH20" i="17"/>
  <c r="BA16" i="17"/>
  <c r="CC12" i="17" l="1"/>
  <c r="CE12" i="17" s="1"/>
  <c r="C12" i="17"/>
  <c r="CC21" i="17"/>
  <c r="CE21" i="17" s="1"/>
  <c r="O35" i="17"/>
  <c r="BA19" i="17"/>
  <c r="BA34" i="17"/>
  <c r="BH28" i="17"/>
  <c r="CC28" i="17" s="1"/>
  <c r="CE28" i="17" s="1"/>
  <c r="BH25" i="17"/>
  <c r="BH17" i="17"/>
  <c r="BH22" i="17"/>
  <c r="C22" i="17" s="1"/>
  <c r="BM25" i="17"/>
  <c r="BM28" i="17"/>
  <c r="BM17" i="17"/>
  <c r="BM29" i="17"/>
  <c r="BM14" i="17"/>
  <c r="BM33" i="17"/>
  <c r="BP17" i="17"/>
  <c r="BP14" i="17"/>
  <c r="BP13" i="17"/>
  <c r="BP25" i="17"/>
  <c r="AU13" i="17"/>
  <c r="AU19" i="17"/>
  <c r="CC19" i="17" s="1"/>
  <c r="CE19" i="17" s="1"/>
  <c r="AI15" i="17"/>
  <c r="AI35" i="17" s="1"/>
  <c r="AA35" i="17"/>
  <c r="Q35" i="17"/>
  <c r="C23" i="17"/>
  <c r="CC23" i="17"/>
  <c r="CE23" i="17" s="1"/>
  <c r="BY35" i="17"/>
  <c r="BS35" i="17"/>
  <c r="BA24" i="17"/>
  <c r="CC24" i="17" s="1"/>
  <c r="CE24" i="17" s="1"/>
  <c r="BA17" i="17"/>
  <c r="BA29" i="17"/>
  <c r="BH14" i="17"/>
  <c r="CC14" i="17" s="1"/>
  <c r="CE14" i="17" s="1"/>
  <c r="BH13" i="17"/>
  <c r="BH26" i="17"/>
  <c r="BH32" i="17"/>
  <c r="CC32" i="17" s="1"/>
  <c r="CE32" i="17" s="1"/>
  <c r="BM26" i="17"/>
  <c r="BM13" i="17"/>
  <c r="BM24" i="17"/>
  <c r="BM20" i="17"/>
  <c r="CC20" i="17" s="1"/>
  <c r="CE20" i="17" s="1"/>
  <c r="BM30" i="17"/>
  <c r="C30" i="17" s="1"/>
  <c r="BM27" i="17"/>
  <c r="BM34" i="17"/>
  <c r="BP29" i="17"/>
  <c r="BP26" i="17"/>
  <c r="BP18" i="17"/>
  <c r="BP33" i="17"/>
  <c r="D35" i="17"/>
  <c r="BE35" i="17"/>
  <c r="T35" i="17"/>
  <c r="AR15" i="17"/>
  <c r="AR35" i="17" s="1"/>
  <c r="AJ35" i="17"/>
  <c r="P35" i="17"/>
  <c r="BG35" i="17"/>
  <c r="AU17" i="17"/>
  <c r="CC11" i="17"/>
  <c r="CE11" i="17" s="1"/>
  <c r="C11" i="17"/>
  <c r="BT35" i="17"/>
  <c r="Z35" i="17"/>
  <c r="CC22" i="17" l="1"/>
  <c r="CE22" i="17" s="1"/>
  <c r="C28" i="17"/>
  <c r="C14" i="17"/>
  <c r="C26" i="17"/>
  <c r="CC25" i="17"/>
  <c r="CE25" i="17" s="1"/>
  <c r="CC29" i="17"/>
  <c r="CE29" i="17" s="1"/>
  <c r="C32" i="17"/>
  <c r="C25" i="17"/>
  <c r="C20" i="17"/>
  <c r="BC35" i="17"/>
  <c r="N34" i="17"/>
  <c r="M35" i="17"/>
  <c r="C19" i="17"/>
  <c r="BO35" i="17"/>
  <c r="CC26" i="17"/>
  <c r="CE26" i="17" s="1"/>
  <c r="CC17" i="17"/>
  <c r="CE17" i="17" s="1"/>
  <c r="C17" i="17"/>
  <c r="BN35" i="17"/>
  <c r="BJ35" i="17"/>
  <c r="BH27" i="17"/>
  <c r="BF35" i="17"/>
  <c r="C24" i="17"/>
  <c r="BK35" i="17"/>
  <c r="BI35" i="17"/>
  <c r="BB35" i="17"/>
  <c r="BH31" i="17"/>
  <c r="BD35" i="17"/>
  <c r="BA13" i="17"/>
  <c r="AY35" i="17"/>
  <c r="AS35" i="17"/>
  <c r="AX35" i="17"/>
  <c r="BP35" i="17"/>
  <c r="C29" i="17"/>
  <c r="AU18" i="17"/>
  <c r="AU35" i="17" s="1"/>
  <c r="AT35" i="17"/>
  <c r="C33" i="17"/>
  <c r="BM16" i="17"/>
  <c r="BL35" i="17"/>
  <c r="BA15" i="17"/>
  <c r="C15" i="17" s="1"/>
  <c r="AW35" i="17"/>
  <c r="CC30" i="17"/>
  <c r="CE30" i="17" s="1"/>
  <c r="CC33" i="17"/>
  <c r="CE33" i="17" s="1"/>
  <c r="AU33" i="16"/>
  <c r="BP26" i="16"/>
  <c r="AU21" i="16"/>
  <c r="Q19" i="16"/>
  <c r="Q15" i="16"/>
  <c r="Q33" i="16"/>
  <c r="BP30" i="16"/>
  <c r="BA30" i="16"/>
  <c r="Q29" i="16"/>
  <c r="BP18" i="16"/>
  <c r="BP15" i="16"/>
  <c r="BM17" i="16" l="1"/>
  <c r="BM19" i="16"/>
  <c r="BY21" i="16"/>
  <c r="BP14" i="16"/>
  <c r="BM15" i="16"/>
  <c r="BP19" i="16"/>
  <c r="BA23" i="16"/>
  <c r="AI24" i="16"/>
  <c r="AR24" i="16"/>
  <c r="BY24" i="16"/>
  <c r="AI27" i="16"/>
  <c r="BM27" i="16"/>
  <c r="Z29" i="16"/>
  <c r="AR29" i="16"/>
  <c r="N31" i="16"/>
  <c r="BA31" i="16"/>
  <c r="BY14" i="16"/>
  <c r="AI19" i="16"/>
  <c r="BA22" i="16"/>
  <c r="BY26" i="16"/>
  <c r="N33" i="16"/>
  <c r="Q31" i="16"/>
  <c r="Q13" i="16"/>
  <c r="Q17" i="16"/>
  <c r="Q22" i="16"/>
  <c r="Q30" i="16"/>
  <c r="Q32" i="16"/>
  <c r="Q34" i="16"/>
  <c r="N13" i="16"/>
  <c r="BA24" i="16"/>
  <c r="BH25" i="16"/>
  <c r="BP27" i="16"/>
  <c r="AU29" i="16"/>
  <c r="BA21" i="16"/>
  <c r="BP33" i="16"/>
  <c r="AU11" i="16"/>
  <c r="N15" i="16"/>
  <c r="Q23" i="16"/>
  <c r="BP25" i="16"/>
  <c r="BP11" i="16"/>
  <c r="BP22" i="16"/>
  <c r="BM24" i="16"/>
  <c r="AU25" i="16"/>
  <c r="AU34" i="16"/>
  <c r="BP34" i="16"/>
  <c r="AI29" i="16"/>
  <c r="AI13" i="16"/>
  <c r="AI15" i="16"/>
  <c r="AR15" i="16"/>
  <c r="BH16" i="16"/>
  <c r="N17" i="16"/>
  <c r="AR18" i="16"/>
  <c r="BY20" i="16"/>
  <c r="Z21" i="16"/>
  <c r="BM21" i="16"/>
  <c r="N22" i="16"/>
  <c r="Q25" i="16"/>
  <c r="BA25" i="16"/>
  <c r="AR26" i="16"/>
  <c r="BM26" i="16"/>
  <c r="BY28" i="16"/>
  <c r="BM29" i="16"/>
  <c r="N30" i="16"/>
  <c r="AR31" i="16"/>
  <c r="BA32" i="16"/>
  <c r="Z33" i="16"/>
  <c r="AI33" i="16"/>
  <c r="AR33" i="16"/>
  <c r="BM33" i="16"/>
  <c r="N34" i="16"/>
  <c r="BA34" i="16"/>
  <c r="AI31" i="16"/>
  <c r="AJ35" i="16"/>
  <c r="AG35" i="16"/>
  <c r="BM18" i="16"/>
  <c r="BM23" i="16"/>
  <c r="Z25" i="16"/>
  <c r="AR25" i="16"/>
  <c r="AI28" i="16"/>
  <c r="AR28" i="16"/>
  <c r="BM28" i="16"/>
  <c r="BA29" i="16"/>
  <c r="AI32" i="16"/>
  <c r="AR32" i="16"/>
  <c r="BY32" i="16"/>
  <c r="BY33" i="16"/>
  <c r="Z34" i="16"/>
  <c r="AR34" i="16"/>
  <c r="BY34" i="16"/>
  <c r="I35" i="16"/>
  <c r="BB35" i="16"/>
  <c r="BW35" i="16"/>
  <c r="BS35" i="16"/>
  <c r="N12" i="16"/>
  <c r="Q12" i="16"/>
  <c r="BA12" i="16"/>
  <c r="AI14" i="16"/>
  <c r="AR14" i="16"/>
  <c r="BM14" i="16"/>
  <c r="N16" i="16"/>
  <c r="Q16" i="16"/>
  <c r="BH18" i="16"/>
  <c r="AI20" i="16"/>
  <c r="BY22" i="16"/>
  <c r="N27" i="16"/>
  <c r="Q27" i="16"/>
  <c r="BY30" i="16"/>
  <c r="BH31" i="16"/>
  <c r="Z11" i="16"/>
  <c r="AX35" i="16"/>
  <c r="BA13" i="16"/>
  <c r="BM12" i="16"/>
  <c r="BA17" i="16"/>
  <c r="AR20" i="16"/>
  <c r="BM20" i="16"/>
  <c r="AR27" i="16"/>
  <c r="BY27" i="16"/>
  <c r="BH33" i="16"/>
  <c r="BM34" i="16"/>
  <c r="X35" i="16"/>
  <c r="AC35" i="16"/>
  <c r="AP35" i="16"/>
  <c r="AL35" i="16"/>
  <c r="AV35" i="16"/>
  <c r="BC35" i="16"/>
  <c r="BJ35" i="16"/>
  <c r="BX35" i="16"/>
  <c r="BT35" i="16"/>
  <c r="BY12" i="16"/>
  <c r="BH14" i="16"/>
  <c r="BA15" i="16"/>
  <c r="BY16" i="16"/>
  <c r="BA18" i="16"/>
  <c r="BY19" i="16"/>
  <c r="BH20" i="16"/>
  <c r="AR22" i="16"/>
  <c r="BM22" i="16"/>
  <c r="BH23" i="16"/>
  <c r="N26" i="16"/>
  <c r="BA26" i="16"/>
  <c r="BH28" i="16"/>
  <c r="AR30" i="16"/>
  <c r="BM30" i="16"/>
  <c r="N19" i="16"/>
  <c r="H35" i="16"/>
  <c r="AN35" i="16"/>
  <c r="BL35" i="16"/>
  <c r="BH12" i="16"/>
  <c r="N18" i="16"/>
  <c r="BM25" i="16"/>
  <c r="AR17" i="16"/>
  <c r="AR13" i="16"/>
  <c r="N14" i="16"/>
  <c r="BA16" i="16"/>
  <c r="BM16" i="16"/>
  <c r="AI17" i="16"/>
  <c r="BY18" i="16"/>
  <c r="AR19" i="16"/>
  <c r="BA20" i="16"/>
  <c r="Q21" i="16"/>
  <c r="AI21" i="16"/>
  <c r="AR21" i="16"/>
  <c r="N23" i="16"/>
  <c r="AI23" i="16"/>
  <c r="AR23" i="16"/>
  <c r="BY23" i="16"/>
  <c r="AI25" i="16"/>
  <c r="BH26" i="16"/>
  <c r="BA28" i="16"/>
  <c r="BY29" i="16"/>
  <c r="BM32" i="16"/>
  <c r="BA33" i="16"/>
  <c r="AI34" i="16"/>
  <c r="Y35" i="16"/>
  <c r="AH35" i="16"/>
  <c r="BU35" i="16"/>
  <c r="AR12" i="16"/>
  <c r="BA14" i="16"/>
  <c r="BY15" i="16"/>
  <c r="AI16" i="16"/>
  <c r="AR16" i="16"/>
  <c r="BY31" i="16"/>
  <c r="BH34" i="16"/>
  <c r="CC16" i="17"/>
  <c r="CE16" i="17" s="1"/>
  <c r="C16" i="17"/>
  <c r="CC34" i="17"/>
  <c r="CE34" i="17" s="1"/>
  <c r="C34" i="17"/>
  <c r="N35" i="17"/>
  <c r="CC18" i="17"/>
  <c r="CE18" i="17" s="1"/>
  <c r="C18" i="17"/>
  <c r="CC15" i="17"/>
  <c r="CE15" i="17" s="1"/>
  <c r="C13" i="17"/>
  <c r="BA35" i="17"/>
  <c r="C31" i="17"/>
  <c r="CC31" i="17"/>
  <c r="CE31" i="17" s="1"/>
  <c r="C27" i="17"/>
  <c r="CC27" i="17"/>
  <c r="CE27" i="17" s="1"/>
  <c r="CC13" i="17"/>
  <c r="CE13" i="17" s="1"/>
  <c r="BM35" i="17"/>
  <c r="BH35" i="17"/>
  <c r="AM35" i="16"/>
  <c r="BK35" i="16"/>
  <c r="AI22" i="16"/>
  <c r="P35" i="16"/>
  <c r="AD35" i="16"/>
  <c r="BY13" i="16"/>
  <c r="Q14" i="16"/>
  <c r="BY17" i="16"/>
  <c r="Q18" i="16"/>
  <c r="BA19" i="16"/>
  <c r="Q20" i="16"/>
  <c r="AI26" i="16"/>
  <c r="BM31" i="16"/>
  <c r="AZ35" i="16"/>
  <c r="AU13" i="16"/>
  <c r="BH13" i="16"/>
  <c r="AU14" i="16"/>
  <c r="AU17" i="16"/>
  <c r="AU18" i="16"/>
  <c r="AU20" i="16"/>
  <c r="BP21" i="16"/>
  <c r="AU23" i="16"/>
  <c r="BP24" i="16"/>
  <c r="AU26" i="16"/>
  <c r="AU28" i="16"/>
  <c r="BP29" i="16"/>
  <c r="AU31" i="16"/>
  <c r="BP32" i="16"/>
  <c r="BM13" i="16"/>
  <c r="AI30" i="16"/>
  <c r="AF35" i="16"/>
  <c r="AK35" i="16"/>
  <c r="AO35" i="16"/>
  <c r="AY35" i="16"/>
  <c r="AI12" i="16"/>
  <c r="AB35" i="16"/>
  <c r="BR35" i="16"/>
  <c r="BV35" i="16"/>
  <c r="AI18" i="16"/>
  <c r="Q24" i="16"/>
  <c r="BY25" i="16"/>
  <c r="Q26" i="16"/>
  <c r="BA27" i="16"/>
  <c r="Q28" i="16"/>
  <c r="AE35" i="16"/>
  <c r="Z12" i="16"/>
  <c r="BP12" i="16"/>
  <c r="BP13" i="16"/>
  <c r="AU15" i="16"/>
  <c r="AU16" i="16"/>
  <c r="BP16" i="16"/>
  <c r="BP17" i="16"/>
  <c r="AU19" i="16"/>
  <c r="BP20" i="16"/>
  <c r="Z22" i="16"/>
  <c r="AU22" i="16"/>
  <c r="BP23" i="16"/>
  <c r="AU24" i="16"/>
  <c r="AU27" i="16"/>
  <c r="BP28" i="16"/>
  <c r="AU30" i="16"/>
  <c r="BP31" i="16"/>
  <c r="AU32" i="16"/>
  <c r="Z14" i="16" l="1"/>
  <c r="AT35" i="16"/>
  <c r="N25" i="16"/>
  <c r="N21" i="16"/>
  <c r="BH32" i="16"/>
  <c r="BH27" i="16"/>
  <c r="BD35" i="16"/>
  <c r="BH17" i="16"/>
  <c r="AU12" i="16"/>
  <c r="BH30" i="16"/>
  <c r="BH22" i="16"/>
  <c r="CC22" i="16" s="1"/>
  <c r="CE22" i="16" s="1"/>
  <c r="E35" i="16"/>
  <c r="C33" i="16"/>
  <c r="BO35" i="16"/>
  <c r="AS35" i="16"/>
  <c r="Z26" i="16"/>
  <c r="CC26" i="16" s="1"/>
  <c r="CE26" i="16" s="1"/>
  <c r="K35" i="16"/>
  <c r="F35" i="16"/>
  <c r="Z18" i="16"/>
  <c r="CC18" i="16" s="1"/>
  <c r="CE18" i="16" s="1"/>
  <c r="V35" i="16"/>
  <c r="BN35" i="16"/>
  <c r="AU35" i="16"/>
  <c r="Z32" i="16"/>
  <c r="Z27" i="16"/>
  <c r="CC27" i="16" s="1"/>
  <c r="CE27" i="16" s="1"/>
  <c r="Z24" i="16"/>
  <c r="M35" i="16"/>
  <c r="L35" i="16"/>
  <c r="Z19" i="16"/>
  <c r="CC19" i="16" s="1"/>
  <c r="CE19" i="16" s="1"/>
  <c r="Z15" i="16"/>
  <c r="T35" i="16"/>
  <c r="W35" i="16"/>
  <c r="Z31" i="16"/>
  <c r="CC31" i="16" s="1"/>
  <c r="CE31" i="16" s="1"/>
  <c r="Z23" i="16"/>
  <c r="BP35" i="16"/>
  <c r="CC25" i="16"/>
  <c r="CE25" i="16" s="1"/>
  <c r="CC33" i="16"/>
  <c r="CE33" i="16" s="1"/>
  <c r="BH29" i="16"/>
  <c r="BH24" i="16"/>
  <c r="BH19" i="16"/>
  <c r="BH15" i="16"/>
  <c r="C15" i="16" s="1"/>
  <c r="BE35" i="16"/>
  <c r="BI35" i="16"/>
  <c r="AQ35" i="16"/>
  <c r="N32" i="16"/>
  <c r="Z28" i="16"/>
  <c r="N24" i="16"/>
  <c r="Z20" i="16"/>
  <c r="BQ35" i="16"/>
  <c r="BM11" i="16"/>
  <c r="BM35" i="16" s="1"/>
  <c r="C12" i="16"/>
  <c r="CC12" i="16"/>
  <c r="CE12" i="16" s="1"/>
  <c r="AA35" i="16"/>
  <c r="BF35" i="16"/>
  <c r="BG35" i="16"/>
  <c r="C25" i="16"/>
  <c r="Z13" i="16"/>
  <c r="BY11" i="16"/>
  <c r="BY35" i="16" s="1"/>
  <c r="U35" i="16"/>
  <c r="CC23" i="16"/>
  <c r="CE23" i="16" s="1"/>
  <c r="C23" i="16"/>
  <c r="BH21" i="16"/>
  <c r="S35" i="16"/>
  <c r="AR11" i="16"/>
  <c r="AR35" i="16" s="1"/>
  <c r="AI11" i="16"/>
  <c r="AI35" i="16" s="1"/>
  <c r="Z30" i="16"/>
  <c r="CC30" i="16" s="1"/>
  <c r="CE30" i="16" s="1"/>
  <c r="N29" i="16"/>
  <c r="N28" i="16"/>
  <c r="N20" i="16"/>
  <c r="Z16" i="16"/>
  <c r="C16" i="16" s="1"/>
  <c r="C22" i="16"/>
  <c r="J35" i="16"/>
  <c r="O35" i="16"/>
  <c r="R35" i="16"/>
  <c r="CC34" i="16"/>
  <c r="CE34" i="16" s="1"/>
  <c r="C34" i="16"/>
  <c r="G35" i="16"/>
  <c r="Z17" i="16"/>
  <c r="AW35" i="16"/>
  <c r="C14" i="16"/>
  <c r="CC14" i="16"/>
  <c r="CE14" i="16" s="1"/>
  <c r="BA11" i="16"/>
  <c r="BA35" i="16" s="1"/>
  <c r="Q11" i="16"/>
  <c r="Q35" i="16" s="1"/>
  <c r="C27" i="16"/>
  <c r="BH11" i="16"/>
  <c r="C35" i="17"/>
  <c r="CC35" i="17"/>
  <c r="C18" i="16" l="1"/>
  <c r="C26" i="16"/>
  <c r="C31" i="16"/>
  <c r="C19" i="16"/>
  <c r="CC17" i="16"/>
  <c r="CE17" i="16" s="1"/>
  <c r="CC21" i="16"/>
  <c r="CE21" i="16" s="1"/>
  <c r="D35" i="16"/>
  <c r="N11" i="16"/>
  <c r="C29" i="16"/>
  <c r="CC29" i="16"/>
  <c r="CE29" i="16" s="1"/>
  <c r="CC16" i="16"/>
  <c r="CE16" i="16" s="1"/>
  <c r="C17" i="16"/>
  <c r="CC24" i="16"/>
  <c r="CE24" i="16" s="1"/>
  <c r="C24" i="16"/>
  <c r="CC15" i="16"/>
  <c r="CE15" i="16" s="1"/>
  <c r="Z35" i="16"/>
  <c r="C20" i="16"/>
  <c r="CC20" i="16"/>
  <c r="CE20" i="16" s="1"/>
  <c r="C13" i="16"/>
  <c r="CC13" i="16"/>
  <c r="CE13" i="16" s="1"/>
  <c r="C30" i="16"/>
  <c r="C21" i="16"/>
  <c r="BH35" i="16"/>
  <c r="CC28" i="16"/>
  <c r="CE28" i="16" s="1"/>
  <c r="C28" i="16"/>
  <c r="CC32" i="16"/>
  <c r="CE32" i="16" s="1"/>
  <c r="C32" i="16"/>
  <c r="CC11" i="16" l="1"/>
  <c r="CE11" i="16" s="1"/>
  <c r="C11" i="16"/>
  <c r="C35" i="16" s="1"/>
  <c r="N35" i="16"/>
  <c r="CC35" i="16" s="1"/>
  <c r="CE35" i="16" s="1"/>
</calcChain>
</file>

<file path=xl/sharedStrings.xml><?xml version="1.0" encoding="utf-8"?>
<sst xmlns="http://schemas.openxmlformats.org/spreadsheetml/2006/main" count="786" uniqueCount="86">
  <si>
    <t>СВОДНАЯ  ВЕДОМОСТЬ</t>
  </si>
  <si>
    <t>РЕЗУЛЬТАТОВ  ЗАМЕРА  АКТИВНОЙ  МОЩНОСТИ</t>
  </si>
  <si>
    <t xml:space="preserve">  Дата   </t>
  </si>
  <si>
    <t xml:space="preserve"> Вpемя </t>
  </si>
  <si>
    <t>ПС110/35/6кВ  КНС-14</t>
  </si>
  <si>
    <t>ПС110/35/6кВ  КНС-15</t>
  </si>
  <si>
    <t>ПС 110/35/6кВ Негус</t>
  </si>
  <si>
    <t>ПС110/35/6кВ  Негус</t>
  </si>
  <si>
    <t>ПС 110/35/6кВ Большечерногорская</t>
  </si>
  <si>
    <t>ПС110/35/6кВ  Большечерногорская</t>
  </si>
  <si>
    <t>ПС 110/35/6 кВ КНС-32</t>
  </si>
  <si>
    <t>ПС110/35/6кВ  КНС-32</t>
  </si>
  <si>
    <t>ПС 500/220/110/10/6кВ Белозерная</t>
  </si>
  <si>
    <t>ПС110/35/6кВ  Каскад</t>
  </si>
  <si>
    <t>ПС110/35/6кВ  Молодежная</t>
  </si>
  <si>
    <t>ПС110/35/6кВ  Ново-Молодежная</t>
  </si>
  <si>
    <t>ПС110/35/6кВ  УПСВ-1</t>
  </si>
  <si>
    <t>ПС 110/35/6кВ М-Черногорская</t>
  </si>
  <si>
    <t>Ф-1 35кВ</t>
  </si>
  <si>
    <t>Ф-2 35кВ</t>
  </si>
  <si>
    <t>Ф-3 35кВ</t>
  </si>
  <si>
    <t>Ф-4 35кВ</t>
  </si>
  <si>
    <t>ТСН-1</t>
  </si>
  <si>
    <t>ТСН-2</t>
  </si>
  <si>
    <t>В-1 РУ-1</t>
  </si>
  <si>
    <t>В-2 РУ-1</t>
  </si>
  <si>
    <t>В-1 РУ-2</t>
  </si>
  <si>
    <t>В-2 РУ-2</t>
  </si>
  <si>
    <t>Ф-5 35кВ</t>
  </si>
  <si>
    <t>Ф-6 35кВ</t>
  </si>
  <si>
    <t>В-1 6кВ</t>
  </si>
  <si>
    <t>В-2 6кВ</t>
  </si>
  <si>
    <t xml:space="preserve"> ЗРУ 6 кВ В-1</t>
  </si>
  <si>
    <t>Ф-2 35 кВ</t>
  </si>
  <si>
    <t>В-1 110кВ</t>
  </si>
  <si>
    <t>В-2 110кВ</t>
  </si>
  <si>
    <t>час</t>
  </si>
  <si>
    <t>МВт</t>
  </si>
  <si>
    <t>0-1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</si>
  <si>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</si>
  <si>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</si>
  <si>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</si>
  <si>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</si>
  <si>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</si>
  <si>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</si>
  <si>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</si>
  <si>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</si>
  <si>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</si>
  <si>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</si>
  <si>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</si>
  <si>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</si>
  <si>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</si>
  <si>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</si>
  <si>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</si>
  <si>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</si>
  <si>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</si>
  <si>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</si>
  <si>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</si>
  <si>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</si>
  <si>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</si>
  <si>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</si>
  <si>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</si>
  <si>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Всего за пеpиод:</t>
  </si>
  <si>
    <t xml:space="preserve"> ЗРУ 6 кВ В-2</t>
  </si>
  <si>
    <t>Проверка</t>
  </si>
  <si>
    <t>КРУН СВЛ-6 кВ В-1</t>
  </si>
  <si>
    <t>КРУН СВЛ-6 кВ В-2</t>
  </si>
  <si>
    <t>кВ</t>
  </si>
  <si>
    <t>А</t>
  </si>
  <si>
    <t>по  АО  "Черногорэнерго".</t>
  </si>
  <si>
    <t>РЕЗУЛЬТАТОВ  ЗАМЕРА  РЕАКТИВНОЙ  МОЩНОСТИ</t>
  </si>
  <si>
    <t>АО "ТЭК"</t>
  </si>
  <si>
    <t>Страница 4 из 6</t>
  </si>
  <si>
    <t>Страница 3 из 6</t>
  </si>
  <si>
    <t>Страница 2 из 6</t>
  </si>
  <si>
    <t>Страница 1 из 6</t>
  </si>
  <si>
    <t>Страница 5 из 6</t>
  </si>
  <si>
    <t>Страница 6 из 6</t>
  </si>
  <si>
    <t xml:space="preserve">РЕЗУЛЬТАТОВ  ЗАМЕРА  НАПРЯЖЕНИЯ В СЕТИ </t>
  </si>
  <si>
    <t>Всего по АО "Черногорэнерго"</t>
  </si>
  <si>
    <t>Мвар</t>
  </si>
  <si>
    <t xml:space="preserve">РЕЗУЛЬТАТОВ  ЗАМЕРА  ТОКА В СЕТИ </t>
  </si>
  <si>
    <t>`</t>
  </si>
  <si>
    <t>Генеральный директор АО "Черногорэнерго"            ______________ С.Е. Савицкая</t>
  </si>
  <si>
    <t>Исп. Инженер СТМиУЭ           ______________А.М. Плужников</t>
  </si>
  <si>
    <t>тел. 8(3466) 49-14-74 (доб.128)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</si>
</sst>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;@"/>
    <numFmt numFmtId="165" formatCode="h:mm:ss;@"/>
    <numFmt numFmtId="166" formatCode="#,##0.0000"/>
    <numFmt numFmtId="167" formatCode="#,##0.00000"/>
    <numFmt numFmtId="168" formatCode="h:mm;@"/>
    <numFmt numFmtId="169" formatCode="0.0000"/>
    <numFmt numFmtId="170" formatCode="0.00000"/>
  </numFmts>
  <fonts count="2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u/>
      <sz val="12"/>
      <name val="Arial Cyr"/>
      <family val="2"/>
      <charset val="204"/>
    </font>
    <font>
      <b/>
      <i/>
      <sz val="8"/>
      <name val="Times New Roman"/>
      <family val="1"/>
    </font>
    <font>
      <b/>
      <i/>
      <u/>
      <sz val="8"/>
      <name val="Times New Roman"/>
      <family val="1"/>
    </font>
    <font>
      <b/>
      <u/>
      <sz val="8"/>
      <name val="Tahoma"/>
      <family val="2"/>
      <charset val="204"/>
    </font>
    <font>
      <b/>
      <u/>
      <sz val="8"/>
      <name val="Times New Roman"/>
      <family val="1"/>
      <charset val="204"/>
    </font>
    <font>
      <b/>
      <i/>
      <u/>
      <sz val="8"/>
      <name val="Tahoma"/>
      <family val="2"/>
      <charset val="204"/>
    </font>
    <font>
      <i/>
      <sz val="8"/>
      <name val="Arial Cyr"/>
      <family val="2"/>
      <charset val="204"/>
    </font>
    <font>
      <sz val="8"/>
      <name val="Arial Cyr"/>
      <family val="2"/>
      <charset val="204"/>
    </font>
    <font>
      <sz val="9"/>
      <name val="Tahoma"/>
      <family val="2"/>
      <charset val="204"/>
    </font>
    <font>
      <sz val="8"/>
      <name val="Arial Cyr"/>
      <charset val="204"/>
    </font>
    <font>
      <b/>
      <sz val="8"/>
      <color indexed="12"/>
      <name val="Arial Cyr"/>
      <family val="2"/>
      <charset val="204"/>
    </font>
    <font>
      <b/>
      <sz val="10"/>
      <color indexed="12"/>
      <name val="Tahoma"/>
      <family val="2"/>
      <charset val="204"/>
    </font>
    <font>
      <b/>
      <sz val="10"/>
      <name val="Tahoma"/>
      <family val="2"/>
      <charset val="204"/>
    </font>
    <font>
      <sz val="8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164" fontId="3" fillId="0" borderId="0" xfId="0" applyNumberFormat="1" applyFont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14" fontId="3" fillId="0" borderId="0" xfId="0" applyNumberFormat="1" applyFont="1" applyBorder="1" applyProtection="1"/>
    <xf numFmtId="0" fontId="3" fillId="0" borderId="0" xfId="0" applyFont="1" applyFill="1" applyProtection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Alignment="1">
      <alignment horizontal="left"/>
    </xf>
    <xf numFmtId="14" fontId="3" fillId="0" borderId="0" xfId="0" applyNumberFormat="1" applyFont="1" applyProtection="1"/>
    <xf numFmtId="166" fontId="3" fillId="0" borderId="0" xfId="0" applyNumberFormat="1" applyFont="1" applyProtection="1"/>
    <xf numFmtId="2" fontId="3" fillId="0" borderId="0" xfId="0" applyNumberFormat="1" applyFont="1" applyProtection="1"/>
    <xf numFmtId="49" fontId="3" fillId="0" borderId="0" xfId="0" applyNumberFormat="1" applyFont="1" applyAlignment="1" applyProtection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 applyProtection="1">
      <alignment horizontal="center"/>
    </xf>
    <xf numFmtId="14" fontId="5" fillId="0" borderId="1" xfId="0" applyNumberFormat="1" applyFont="1" applyFill="1" applyBorder="1"/>
    <xf numFmtId="166" fontId="5" fillId="0" borderId="1" xfId="0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168" fontId="3" fillId="0" borderId="0" xfId="0" applyNumberFormat="1" applyFont="1" applyProtection="1"/>
    <xf numFmtId="4" fontId="3" fillId="0" borderId="0" xfId="0" applyNumberFormat="1" applyFont="1" applyFill="1" applyProtection="1"/>
    <xf numFmtId="169" fontId="3" fillId="0" borderId="0" xfId="0" applyNumberFormat="1" applyFont="1" applyProtection="1"/>
    <xf numFmtId="170" fontId="3" fillId="0" borderId="0" xfId="0" applyNumberFormat="1" applyFont="1" applyProtection="1"/>
    <xf numFmtId="169" fontId="3" fillId="0" borderId="0" xfId="0" applyNumberFormat="1" applyFont="1" applyFill="1" applyProtection="1"/>
    <xf numFmtId="166" fontId="5" fillId="0" borderId="2" xfId="0" applyNumberFormat="1" applyFont="1" applyFill="1" applyBorder="1" applyAlignment="1">
      <alignment horizontal="center"/>
    </xf>
    <xf numFmtId="166" fontId="14" fillId="0" borderId="0" xfId="0" applyNumberFormat="1" applyFont="1" applyFill="1" applyProtection="1"/>
    <xf numFmtId="49" fontId="15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 applyProtection="1">
      <alignment horizontal="center"/>
    </xf>
    <xf numFmtId="166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 applyProtection="1">
      <alignment horizontal="center"/>
    </xf>
    <xf numFmtId="0" fontId="17" fillId="0" borderId="0" xfId="0" applyFont="1" applyFill="1" applyProtection="1"/>
    <xf numFmtId="0" fontId="18" fillId="0" borderId="0" xfId="0" applyFont="1" applyFill="1" applyProtection="1"/>
    <xf numFmtId="166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166" fontId="6" fillId="0" borderId="0" xfId="0" applyNumberFormat="1" applyFont="1" applyFill="1" applyAlignment="1">
      <alignment horizontal="center"/>
    </xf>
    <xf numFmtId="14" fontId="5" fillId="0" borderId="0" xfId="0" applyNumberFormat="1" applyFont="1" applyFill="1" applyBorder="1"/>
    <xf numFmtId="167" fontId="5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Protection="1"/>
    <xf numFmtId="166" fontId="15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9" fontId="15" fillId="0" borderId="1" xfId="0" applyNumberFormat="1" applyFont="1" applyFill="1" applyBorder="1" applyAlignment="1">
      <alignment horizontal="center"/>
    </xf>
    <xf numFmtId="0" fontId="3" fillId="0" borderId="0" xfId="0" applyFont="1" applyProtection="1"/>
    <xf numFmtId="168" fontId="3" fillId="0" borderId="0" xfId="0" applyNumberFormat="1" applyFont="1" applyProtection="1"/>
    <xf numFmtId="166" fontId="19" fillId="0" borderId="1" xfId="0" applyNumberFormat="1" applyFont="1" applyFill="1" applyBorder="1" applyAlignment="1" applyProtection="1">
      <alignment horizontal="center"/>
    </xf>
    <xf numFmtId="166" fontId="20" fillId="0" borderId="1" xfId="0" applyNumberFormat="1" applyFont="1" applyFill="1" applyBorder="1" applyAlignment="1">
      <alignment horizontal="center"/>
    </xf>
    <xf numFmtId="169" fontId="15" fillId="2" borderId="1" xfId="0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3" fontId="3" fillId="0" borderId="0" xfId="0" applyNumberFormat="1" applyFont="1" applyFill="1" applyProtection="1"/>
    <xf numFmtId="166" fontId="3" fillId="0" borderId="0" xfId="0" applyNumberFormat="1" applyFont="1" applyFill="1" applyProtection="1"/>
    <xf numFmtId="0" fontId="8" fillId="0" borderId="1" xfId="0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 applyProtection="1">
      <alignment horizontal="center" vertical="center" wrapText="1"/>
    </xf>
    <xf numFmtId="2" fontId="9" fillId="0" borderId="4" xfId="0" applyNumberFormat="1" applyFont="1" applyFill="1" applyBorder="1" applyAlignment="1" applyProtection="1">
      <alignment horizontal="center" vertical="center" wrapText="1"/>
    </xf>
    <xf numFmtId="2" fontId="9" fillId="0" borderId="5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</cellXfs>
  <cellStyles count="5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3" xfId="31"/>
    <cellStyle name="Обычный 34" xfId="32"/>
    <cellStyle name="Обычный 35" xfId="33"/>
    <cellStyle name="Обычный 36" xfId="34"/>
    <cellStyle name="Обычный 37" xfId="35"/>
    <cellStyle name="Обычный 38" xfId="36"/>
    <cellStyle name="Обычный 39" xfId="37"/>
    <cellStyle name="Обычный 4" xfId="3"/>
    <cellStyle name="Обычный 40" xfId="38"/>
    <cellStyle name="Обычный 41" xfId="39"/>
    <cellStyle name="Обычный 42" xfId="40"/>
    <cellStyle name="Обычный 43" xfId="41"/>
    <cellStyle name="Обычный 44" xfId="42"/>
    <cellStyle name="Обычный 45" xfId="43"/>
    <cellStyle name="Обычный 46" xfId="44"/>
    <cellStyle name="Обычный 47" xfId="45"/>
    <cellStyle name="Обычный 48" xfId="46"/>
    <cellStyle name="Обычный 49" xfId="47"/>
    <cellStyle name="Обычный 5" xfId="4"/>
    <cellStyle name="Обычный 50" xfId="48"/>
    <cellStyle name="Обычный 51" xfId="49"/>
    <cellStyle name="Обычный 52" xfId="50"/>
    <cellStyle name="Обычный 53" xfId="51"/>
    <cellStyle name="Обычный 54" xfId="52"/>
    <cellStyle name="Обычный 55" xfId="53"/>
    <cellStyle name="Обычный 6" xfId="5"/>
    <cellStyle name="Обычный 7" xfId="6"/>
    <cellStyle name="Обычный 8" xfId="7"/>
    <cellStyle name="Обычный 9" xfId="8"/>
  </cellStyles>
  <dxfs count="28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%20&#1047;&#1072;&#1084;&#1077;&#1088;&#1086;&#1074;%20&#1076;&#1083;&#1103;%20&#1089;&#1072;&#1081;&#1090;&#1072;%2018.06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мер Актив"/>
      <sheetName val="Замер РеАктив"/>
      <sheetName val="Замер U"/>
      <sheetName val="Замер I"/>
    </sheetNames>
    <sheetDataSet>
      <sheetData sheetId="0">
        <row r="4">
          <cell r="I4" t="str">
            <v xml:space="preserve">за  18.06.2025 года (время московское). </v>
          </cell>
        </row>
        <row r="11">
          <cell r="A11">
            <v>45826</v>
          </cell>
          <cell r="D11">
            <v>0</v>
          </cell>
          <cell r="E11">
            <v>1.788</v>
          </cell>
          <cell r="F11">
            <v>2.8250000000000002</v>
          </cell>
          <cell r="G11">
            <v>1.69</v>
          </cell>
          <cell r="H11">
            <v>1E-3</v>
          </cell>
          <cell r="I11">
            <v>0</v>
          </cell>
          <cell r="J11">
            <v>9.0999999999999998E-2</v>
          </cell>
          <cell r="K11">
            <v>5.8999999999999997E-2</v>
          </cell>
          <cell r="L11">
            <v>4.1239999999999997</v>
          </cell>
          <cell r="M11">
            <v>3.2160000000000002</v>
          </cell>
          <cell r="O11">
            <v>5.8689999999999998</v>
          </cell>
          <cell r="P11">
            <v>3.03</v>
          </cell>
          <cell r="R11">
            <v>1.6379999999999999</v>
          </cell>
          <cell r="S11">
            <v>0</v>
          </cell>
          <cell r="T11">
            <v>3.1</v>
          </cell>
          <cell r="U11">
            <v>0</v>
          </cell>
          <cell r="V11">
            <v>0</v>
          </cell>
          <cell r="W11">
            <v>9.6890000000000001</v>
          </cell>
          <cell r="X11">
            <v>0</v>
          </cell>
          <cell r="Y11">
            <v>1E-3</v>
          </cell>
          <cell r="AA11">
            <v>7.8620000000000001</v>
          </cell>
          <cell r="AB11">
            <v>1.9259999999999999</v>
          </cell>
          <cell r="AC11">
            <v>6.3879999999999999</v>
          </cell>
          <cell r="AD11">
            <v>2.9049999999999998</v>
          </cell>
          <cell r="AE11">
            <v>2.4009999999999998</v>
          </cell>
          <cell r="AF11">
            <v>4.1870000000000003</v>
          </cell>
          <cell r="AG11">
            <v>0</v>
          </cell>
          <cell r="AH11">
            <v>0</v>
          </cell>
          <cell r="AJ11">
            <v>2.3519999999999999</v>
          </cell>
          <cell r="AK11">
            <v>1.84</v>
          </cell>
          <cell r="AL11">
            <v>1.752</v>
          </cell>
          <cell r="AM11">
            <v>3.0089999999999999</v>
          </cell>
          <cell r="AN11">
            <v>0</v>
          </cell>
          <cell r="AO11">
            <v>4.0369999999999999</v>
          </cell>
          <cell r="AP11">
            <v>0</v>
          </cell>
          <cell r="AQ11">
            <v>0</v>
          </cell>
          <cell r="AS11">
            <v>0.26200000000000001</v>
          </cell>
          <cell r="AT11">
            <v>0.25700000000000001</v>
          </cell>
          <cell r="AV11">
            <v>8.0000000000000002E-3</v>
          </cell>
          <cell r="AW11">
            <v>1E-3</v>
          </cell>
          <cell r="AX11">
            <v>3.7189999999999999</v>
          </cell>
          <cell r="AY11">
            <v>5.95</v>
          </cell>
          <cell r="AZ11">
            <v>0</v>
          </cell>
          <cell r="BB11">
            <v>3.2480000000000002</v>
          </cell>
          <cell r="BC11">
            <v>2.145</v>
          </cell>
          <cell r="BD11">
            <v>1.27</v>
          </cell>
          <cell r="BE11">
            <v>3.097</v>
          </cell>
          <cell r="BF11">
            <v>2.0760000000000001</v>
          </cell>
          <cell r="BG11">
            <v>1.0369999999999999</v>
          </cell>
          <cell r="BI11">
            <v>1.2999999999999999E-2</v>
          </cell>
          <cell r="BJ11">
            <v>1.7000000000000001E-2</v>
          </cell>
          <cell r="BK11">
            <v>0.05</v>
          </cell>
          <cell r="BL11">
            <v>-1E-3</v>
          </cell>
          <cell r="BN11">
            <v>6.3250000000000002</v>
          </cell>
          <cell r="BO11">
            <v>4.258</v>
          </cell>
          <cell r="BQ11">
            <v>0.75900000000000001</v>
          </cell>
          <cell r="BR11">
            <v>0.29199999999999998</v>
          </cell>
          <cell r="BS11">
            <v>0.16800000000000001</v>
          </cell>
          <cell r="BT11">
            <v>1.3520000000000001</v>
          </cell>
          <cell r="BU11">
            <v>8.7999999999999995E-2</v>
          </cell>
          <cell r="BV11">
            <v>1.0640000000000001</v>
          </cell>
          <cell r="BW11">
            <v>0</v>
          </cell>
          <cell r="BX11">
            <v>2E-3</v>
          </cell>
          <cell r="BZ11">
            <v>9.1999999999999998E-2</v>
          </cell>
        </row>
        <row r="12">
          <cell r="D12">
            <v>0</v>
          </cell>
          <cell r="E12">
            <v>1.7989999999999999</v>
          </cell>
          <cell r="F12">
            <v>2.8330000000000002</v>
          </cell>
          <cell r="G12">
            <v>1.7010000000000001</v>
          </cell>
          <cell r="H12">
            <v>0</v>
          </cell>
          <cell r="I12">
            <v>0</v>
          </cell>
          <cell r="J12">
            <v>8.3000000000000004E-2</v>
          </cell>
          <cell r="K12">
            <v>5.2999999999999999E-2</v>
          </cell>
          <cell r="L12">
            <v>4.0810000000000004</v>
          </cell>
          <cell r="M12">
            <v>3.0760000000000001</v>
          </cell>
          <cell r="O12">
            <v>5.8739999999999997</v>
          </cell>
          <cell r="P12">
            <v>2.9670000000000001</v>
          </cell>
          <cell r="R12">
            <v>1.63</v>
          </cell>
          <cell r="S12">
            <v>0</v>
          </cell>
          <cell r="T12">
            <v>3.1749999999999998</v>
          </cell>
          <cell r="U12">
            <v>0</v>
          </cell>
          <cell r="V12">
            <v>0</v>
          </cell>
          <cell r="W12">
            <v>9.6850000000000005</v>
          </cell>
          <cell r="X12">
            <v>0</v>
          </cell>
          <cell r="Y12">
            <v>1E-3</v>
          </cell>
          <cell r="AA12">
            <v>7.8010000000000002</v>
          </cell>
          <cell r="AB12">
            <v>1.923</v>
          </cell>
          <cell r="AC12">
            <v>6.3479999999999999</v>
          </cell>
          <cell r="AD12">
            <v>2.8730000000000002</v>
          </cell>
          <cell r="AE12">
            <v>2.3980000000000001</v>
          </cell>
          <cell r="AF12">
            <v>4.18</v>
          </cell>
          <cell r="AG12">
            <v>0</v>
          </cell>
          <cell r="AH12">
            <v>0</v>
          </cell>
          <cell r="AJ12">
            <v>2.3610000000000002</v>
          </cell>
          <cell r="AK12">
            <v>1.7869999999999999</v>
          </cell>
          <cell r="AL12">
            <v>1.671</v>
          </cell>
          <cell r="AM12">
            <v>2.819</v>
          </cell>
          <cell r="AN12">
            <v>0</v>
          </cell>
          <cell r="AO12">
            <v>4.0209999999999999</v>
          </cell>
          <cell r="AP12">
            <v>0</v>
          </cell>
          <cell r="AQ12">
            <v>0</v>
          </cell>
          <cell r="AS12">
            <v>0.253</v>
          </cell>
          <cell r="AT12">
            <v>0.24299999999999999</v>
          </cell>
          <cell r="AV12">
            <v>8.9999999999999993E-3</v>
          </cell>
          <cell r="AW12">
            <v>0</v>
          </cell>
          <cell r="AX12">
            <v>3.7269999999999999</v>
          </cell>
          <cell r="AY12">
            <v>5.9779999999999998</v>
          </cell>
          <cell r="AZ12">
            <v>0</v>
          </cell>
          <cell r="BB12">
            <v>3.258</v>
          </cell>
          <cell r="BC12">
            <v>2.1579999999999999</v>
          </cell>
          <cell r="BD12">
            <v>1.2729999999999999</v>
          </cell>
          <cell r="BE12">
            <v>3.0939999999999999</v>
          </cell>
          <cell r="BF12">
            <v>2.0760000000000001</v>
          </cell>
          <cell r="BG12">
            <v>1.0369999999999999</v>
          </cell>
          <cell r="BI12">
            <v>1.2999999999999999E-2</v>
          </cell>
          <cell r="BJ12">
            <v>1.7999999999999999E-2</v>
          </cell>
          <cell r="BK12">
            <v>5.0999999999999997E-2</v>
          </cell>
          <cell r="BL12">
            <v>-2E-3</v>
          </cell>
          <cell r="BN12">
            <v>6.2450000000000001</v>
          </cell>
          <cell r="BO12">
            <v>4.1719999999999997</v>
          </cell>
          <cell r="BQ12">
            <v>0.78300000000000003</v>
          </cell>
          <cell r="BR12">
            <v>0.29699999999999999</v>
          </cell>
          <cell r="BS12">
            <v>0.159</v>
          </cell>
          <cell r="BT12">
            <v>1.3109999999999999</v>
          </cell>
          <cell r="BU12">
            <v>9.1999999999999998E-2</v>
          </cell>
          <cell r="BV12">
            <v>1.0649999999999999</v>
          </cell>
          <cell r="BW12">
            <v>0</v>
          </cell>
          <cell r="BX12">
            <v>3.0000000000000001E-3</v>
          </cell>
          <cell r="BZ12">
            <v>9.1999999999999998E-2</v>
          </cell>
        </row>
        <row r="13">
          <cell r="D13">
            <v>0</v>
          </cell>
          <cell r="E13">
            <v>1.7809999999999999</v>
          </cell>
          <cell r="F13">
            <v>2.8279999999999998</v>
          </cell>
          <cell r="G13">
            <v>1.7090000000000001</v>
          </cell>
          <cell r="H13">
            <v>1E-3</v>
          </cell>
          <cell r="I13">
            <v>1E-3</v>
          </cell>
          <cell r="J13">
            <v>8.6999999999999994E-2</v>
          </cell>
          <cell r="K13">
            <v>6.6000000000000003E-2</v>
          </cell>
          <cell r="L13">
            <v>4.1269999999999998</v>
          </cell>
          <cell r="M13">
            <v>2.9820000000000002</v>
          </cell>
          <cell r="O13">
            <v>5.8689999999999998</v>
          </cell>
          <cell r="P13">
            <v>3.056</v>
          </cell>
          <cell r="R13">
            <v>1.6</v>
          </cell>
          <cell r="S13">
            <v>0</v>
          </cell>
          <cell r="T13">
            <v>3.129</v>
          </cell>
          <cell r="U13">
            <v>0</v>
          </cell>
          <cell r="V13">
            <v>0</v>
          </cell>
          <cell r="W13">
            <v>9.7119999999999997</v>
          </cell>
          <cell r="X13">
            <v>0</v>
          </cell>
          <cell r="Y13">
            <v>1E-3</v>
          </cell>
          <cell r="AA13">
            <v>7.84</v>
          </cell>
          <cell r="AB13">
            <v>1.9159999999999999</v>
          </cell>
          <cell r="AC13">
            <v>6.3440000000000003</v>
          </cell>
          <cell r="AD13">
            <v>2.883</v>
          </cell>
          <cell r="AE13">
            <v>2.3940000000000001</v>
          </cell>
          <cell r="AF13">
            <v>4.18</v>
          </cell>
          <cell r="AG13">
            <v>0</v>
          </cell>
          <cell r="AH13">
            <v>0</v>
          </cell>
          <cell r="AJ13">
            <v>2.3540000000000001</v>
          </cell>
          <cell r="AK13">
            <v>1.7889999999999999</v>
          </cell>
          <cell r="AL13">
            <v>1.6619999999999999</v>
          </cell>
          <cell r="AM13">
            <v>2.8159999999999998</v>
          </cell>
          <cell r="AN13">
            <v>0</v>
          </cell>
          <cell r="AO13">
            <v>4.0190000000000001</v>
          </cell>
          <cell r="AP13">
            <v>0</v>
          </cell>
          <cell r="AQ13">
            <v>0</v>
          </cell>
          <cell r="AS13">
            <v>0.26300000000000001</v>
          </cell>
          <cell r="AT13">
            <v>0.24099999999999999</v>
          </cell>
          <cell r="AV13">
            <v>8.0000000000000002E-3</v>
          </cell>
          <cell r="AW13">
            <v>0</v>
          </cell>
          <cell r="AX13">
            <v>3.665</v>
          </cell>
          <cell r="AY13">
            <v>5.9139999999999997</v>
          </cell>
          <cell r="AZ13">
            <v>0</v>
          </cell>
          <cell r="BB13">
            <v>3.2789999999999999</v>
          </cell>
          <cell r="BC13">
            <v>2.1579999999999999</v>
          </cell>
          <cell r="BD13">
            <v>1.26</v>
          </cell>
          <cell r="BE13">
            <v>3.085</v>
          </cell>
          <cell r="BF13">
            <v>2.0760000000000001</v>
          </cell>
          <cell r="BG13">
            <v>1.0389999999999999</v>
          </cell>
          <cell r="BI13">
            <v>1.4E-2</v>
          </cell>
          <cell r="BJ13">
            <v>1.7000000000000001E-2</v>
          </cell>
          <cell r="BK13">
            <v>5.1999999999999998E-2</v>
          </cell>
          <cell r="BL13">
            <v>0</v>
          </cell>
          <cell r="BN13">
            <v>6.2539999999999996</v>
          </cell>
          <cell r="BO13">
            <v>4.1609999999999996</v>
          </cell>
          <cell r="BQ13">
            <v>0.78900000000000003</v>
          </cell>
          <cell r="BR13">
            <v>0.30199999999999999</v>
          </cell>
          <cell r="BS13">
            <v>0.157</v>
          </cell>
          <cell r="BT13">
            <v>1.3240000000000001</v>
          </cell>
          <cell r="BU13">
            <v>8.8999999999999996E-2</v>
          </cell>
          <cell r="BV13">
            <v>1.0649999999999999</v>
          </cell>
          <cell r="BW13">
            <v>0</v>
          </cell>
          <cell r="BX13">
            <v>2E-3</v>
          </cell>
          <cell r="BZ13">
            <v>9.4E-2</v>
          </cell>
        </row>
        <row r="14">
          <cell r="D14">
            <v>0</v>
          </cell>
          <cell r="E14">
            <v>1.7889999999999999</v>
          </cell>
          <cell r="F14">
            <v>2.8330000000000002</v>
          </cell>
          <cell r="G14">
            <v>1.6870000000000001</v>
          </cell>
          <cell r="H14">
            <v>0</v>
          </cell>
          <cell r="I14">
            <v>0</v>
          </cell>
          <cell r="J14">
            <v>9.4E-2</v>
          </cell>
          <cell r="K14">
            <v>7.5999999999999998E-2</v>
          </cell>
          <cell r="L14">
            <v>4.2679999999999998</v>
          </cell>
          <cell r="M14">
            <v>3.177</v>
          </cell>
          <cell r="O14">
            <v>5.8680000000000003</v>
          </cell>
          <cell r="P14">
            <v>3.0529999999999999</v>
          </cell>
          <cell r="R14">
            <v>1.7430000000000001</v>
          </cell>
          <cell r="S14">
            <v>0</v>
          </cell>
          <cell r="T14">
            <v>3.2210000000000001</v>
          </cell>
          <cell r="U14">
            <v>0</v>
          </cell>
          <cell r="V14">
            <v>0</v>
          </cell>
          <cell r="W14">
            <v>9.7590000000000003</v>
          </cell>
          <cell r="X14">
            <v>0</v>
          </cell>
          <cell r="Y14">
            <v>1E-3</v>
          </cell>
          <cell r="AA14">
            <v>7.8550000000000004</v>
          </cell>
          <cell r="AB14">
            <v>1.923</v>
          </cell>
          <cell r="AC14">
            <v>6.3890000000000002</v>
          </cell>
          <cell r="AD14">
            <v>2.843</v>
          </cell>
          <cell r="AE14">
            <v>2.3969999999999998</v>
          </cell>
          <cell r="AF14">
            <v>4.1829999999999998</v>
          </cell>
          <cell r="AG14">
            <v>0</v>
          </cell>
          <cell r="AH14">
            <v>0</v>
          </cell>
          <cell r="AJ14">
            <v>2.3479999999999999</v>
          </cell>
          <cell r="AK14">
            <v>1.7809999999999999</v>
          </cell>
          <cell r="AL14">
            <v>1.629</v>
          </cell>
          <cell r="AM14">
            <v>2.843</v>
          </cell>
          <cell r="AN14">
            <v>0</v>
          </cell>
          <cell r="AO14">
            <v>4.0350000000000001</v>
          </cell>
          <cell r="AP14">
            <v>0</v>
          </cell>
          <cell r="AQ14">
            <v>0</v>
          </cell>
          <cell r="AS14">
            <v>0.27</v>
          </cell>
          <cell r="AT14">
            <v>0.24099999999999999</v>
          </cell>
          <cell r="AV14">
            <v>8.0000000000000002E-3</v>
          </cell>
          <cell r="AW14">
            <v>0</v>
          </cell>
          <cell r="AX14">
            <v>3.718</v>
          </cell>
          <cell r="AY14">
            <v>5.95</v>
          </cell>
          <cell r="AZ14">
            <v>0</v>
          </cell>
          <cell r="BB14">
            <v>3.2480000000000002</v>
          </cell>
          <cell r="BC14">
            <v>2.1629999999999998</v>
          </cell>
          <cell r="BD14">
            <v>1.2490000000000001</v>
          </cell>
          <cell r="BE14">
            <v>3.1</v>
          </cell>
          <cell r="BF14">
            <v>2.073</v>
          </cell>
          <cell r="BG14">
            <v>1.0369999999999999</v>
          </cell>
          <cell r="BI14">
            <v>1.2E-2</v>
          </cell>
          <cell r="BJ14">
            <v>1.7999999999999999E-2</v>
          </cell>
          <cell r="BK14">
            <v>0.05</v>
          </cell>
          <cell r="BL14">
            <v>-1E-3</v>
          </cell>
          <cell r="BN14">
            <v>6.2460000000000004</v>
          </cell>
          <cell r="BO14">
            <v>4.1719999999999997</v>
          </cell>
          <cell r="BQ14">
            <v>0.752</v>
          </cell>
          <cell r="BR14">
            <v>0.313</v>
          </cell>
          <cell r="BS14">
            <v>0.16400000000000001</v>
          </cell>
          <cell r="BT14">
            <v>1.3260000000000001</v>
          </cell>
          <cell r="BU14">
            <v>8.8999999999999996E-2</v>
          </cell>
          <cell r="BV14">
            <v>1.0629999999999999</v>
          </cell>
          <cell r="BW14">
            <v>0</v>
          </cell>
          <cell r="BX14">
            <v>2E-3</v>
          </cell>
          <cell r="BZ14">
            <v>9.5000000000000001E-2</v>
          </cell>
        </row>
        <row r="15">
          <cell r="D15">
            <v>0</v>
          </cell>
          <cell r="E15">
            <v>1.8</v>
          </cell>
          <cell r="F15">
            <v>2.827</v>
          </cell>
          <cell r="G15">
            <v>1.6859999999999999</v>
          </cell>
          <cell r="H15">
            <v>1E-3</v>
          </cell>
          <cell r="I15">
            <v>1E-3</v>
          </cell>
          <cell r="J15">
            <v>0.10100000000000001</v>
          </cell>
          <cell r="K15">
            <v>8.1000000000000003E-2</v>
          </cell>
          <cell r="L15">
            <v>4.0129999999999999</v>
          </cell>
          <cell r="M15">
            <v>2.91</v>
          </cell>
          <cell r="O15">
            <v>5.8819999999999997</v>
          </cell>
          <cell r="P15">
            <v>3.093</v>
          </cell>
          <cell r="R15">
            <v>1.794</v>
          </cell>
          <cell r="S15">
            <v>0</v>
          </cell>
          <cell r="T15">
            <v>3.234</v>
          </cell>
          <cell r="U15">
            <v>0</v>
          </cell>
          <cell r="V15">
            <v>0</v>
          </cell>
          <cell r="W15">
            <v>9.84</v>
          </cell>
          <cell r="X15">
            <v>0</v>
          </cell>
          <cell r="Y15">
            <v>1E-3</v>
          </cell>
          <cell r="AA15">
            <v>7.85</v>
          </cell>
          <cell r="AB15">
            <v>1.93</v>
          </cell>
          <cell r="AC15">
            <v>6.3959999999999999</v>
          </cell>
          <cell r="AD15">
            <v>2.907</v>
          </cell>
          <cell r="AE15">
            <v>2.3940000000000001</v>
          </cell>
          <cell r="AF15">
            <v>4.181</v>
          </cell>
          <cell r="AG15">
            <v>0</v>
          </cell>
          <cell r="AH15">
            <v>0</v>
          </cell>
          <cell r="AJ15">
            <v>2.3450000000000002</v>
          </cell>
          <cell r="AK15">
            <v>1.7869999999999999</v>
          </cell>
          <cell r="AL15">
            <v>1.613</v>
          </cell>
          <cell r="AM15">
            <v>2.831</v>
          </cell>
          <cell r="AN15">
            <v>0</v>
          </cell>
          <cell r="AO15">
            <v>4.0369999999999999</v>
          </cell>
          <cell r="AP15">
            <v>0</v>
          </cell>
          <cell r="AQ15">
            <v>0</v>
          </cell>
          <cell r="AS15">
            <v>0.27100000000000002</v>
          </cell>
          <cell r="AT15">
            <v>0.24199999999999999</v>
          </cell>
          <cell r="AV15">
            <v>8.9999999999999993E-3</v>
          </cell>
          <cell r="AW15">
            <v>1E-3</v>
          </cell>
          <cell r="AX15">
            <v>3.6930000000000001</v>
          </cell>
          <cell r="AY15">
            <v>6.0110000000000001</v>
          </cell>
          <cell r="AZ15">
            <v>0</v>
          </cell>
          <cell r="BB15">
            <v>3.2429999999999999</v>
          </cell>
          <cell r="BC15">
            <v>2.1800000000000002</v>
          </cell>
          <cell r="BD15">
            <v>1.288</v>
          </cell>
          <cell r="BE15">
            <v>3.1</v>
          </cell>
          <cell r="BF15">
            <v>2.0760000000000001</v>
          </cell>
          <cell r="BG15">
            <v>1.0409999999999999</v>
          </cell>
          <cell r="BI15">
            <v>1.2999999999999999E-2</v>
          </cell>
          <cell r="BJ15">
            <v>1.7000000000000001E-2</v>
          </cell>
          <cell r="BK15">
            <v>5.1999999999999998E-2</v>
          </cell>
          <cell r="BL15">
            <v>-2E-3</v>
          </cell>
          <cell r="BN15">
            <v>6.28</v>
          </cell>
          <cell r="BO15">
            <v>4.1609999999999996</v>
          </cell>
          <cell r="BQ15">
            <v>0.80400000000000005</v>
          </cell>
          <cell r="BR15">
            <v>0.29499999999999998</v>
          </cell>
          <cell r="BS15">
            <v>0.158</v>
          </cell>
          <cell r="BT15">
            <v>1.3089999999999999</v>
          </cell>
          <cell r="BU15">
            <v>8.4000000000000005E-2</v>
          </cell>
          <cell r="BV15">
            <v>1.0629999999999999</v>
          </cell>
          <cell r="BW15">
            <v>1E-3</v>
          </cell>
          <cell r="BX15">
            <v>2E-3</v>
          </cell>
          <cell r="BZ15">
            <v>9.4E-2</v>
          </cell>
        </row>
        <row r="16">
          <cell r="D16">
            <v>0</v>
          </cell>
          <cell r="E16">
            <v>1.8009999999999999</v>
          </cell>
          <cell r="F16">
            <v>2.831</v>
          </cell>
          <cell r="G16">
            <v>1.69</v>
          </cell>
          <cell r="H16">
            <v>0</v>
          </cell>
          <cell r="I16">
            <v>0</v>
          </cell>
          <cell r="J16">
            <v>9.9000000000000005E-2</v>
          </cell>
          <cell r="K16">
            <v>8.2000000000000003E-2</v>
          </cell>
          <cell r="L16">
            <v>3.9510000000000001</v>
          </cell>
          <cell r="M16">
            <v>2.8559999999999999</v>
          </cell>
          <cell r="O16">
            <v>5.8609999999999998</v>
          </cell>
          <cell r="P16">
            <v>3.0790000000000002</v>
          </cell>
          <cell r="R16">
            <v>1.675</v>
          </cell>
          <cell r="S16">
            <v>0</v>
          </cell>
          <cell r="T16">
            <v>3.1709999999999998</v>
          </cell>
          <cell r="U16">
            <v>0</v>
          </cell>
          <cell r="V16">
            <v>0</v>
          </cell>
          <cell r="W16">
            <v>9.8580000000000005</v>
          </cell>
          <cell r="X16">
            <v>0</v>
          </cell>
          <cell r="Y16">
            <v>1E-3</v>
          </cell>
          <cell r="AA16">
            <v>7.8140000000000001</v>
          </cell>
          <cell r="AB16">
            <v>1.9239999999999999</v>
          </cell>
          <cell r="AC16">
            <v>6.4050000000000002</v>
          </cell>
          <cell r="AD16">
            <v>2.8620000000000001</v>
          </cell>
          <cell r="AE16">
            <v>2.399</v>
          </cell>
          <cell r="AF16">
            <v>4.1790000000000003</v>
          </cell>
          <cell r="AG16">
            <v>0</v>
          </cell>
          <cell r="AH16">
            <v>0</v>
          </cell>
          <cell r="AJ16">
            <v>2.3559999999999999</v>
          </cell>
          <cell r="AK16">
            <v>1.772</v>
          </cell>
          <cell r="AL16">
            <v>1.617</v>
          </cell>
          <cell r="AM16">
            <v>2.8620000000000001</v>
          </cell>
          <cell r="AN16">
            <v>0</v>
          </cell>
          <cell r="AO16">
            <v>4.08</v>
          </cell>
          <cell r="AP16">
            <v>0</v>
          </cell>
          <cell r="AQ16">
            <v>0</v>
          </cell>
          <cell r="AS16">
            <v>0.27200000000000002</v>
          </cell>
          <cell r="AT16">
            <v>0.253</v>
          </cell>
          <cell r="AV16">
            <v>8.0000000000000002E-3</v>
          </cell>
          <cell r="AW16">
            <v>0</v>
          </cell>
          <cell r="AX16">
            <v>3.657</v>
          </cell>
          <cell r="AY16">
            <v>6.0039999999999996</v>
          </cell>
          <cell r="AZ16">
            <v>0</v>
          </cell>
          <cell r="BB16">
            <v>3.2370000000000001</v>
          </cell>
          <cell r="BC16">
            <v>2.169</v>
          </cell>
          <cell r="BD16">
            <v>1.2809999999999999</v>
          </cell>
          <cell r="BE16">
            <v>3.0990000000000002</v>
          </cell>
          <cell r="BF16">
            <v>2.0760000000000001</v>
          </cell>
          <cell r="BG16">
            <v>1.0389999999999999</v>
          </cell>
          <cell r="BI16">
            <v>1.4E-2</v>
          </cell>
          <cell r="BJ16">
            <v>1.7000000000000001E-2</v>
          </cell>
          <cell r="BK16">
            <v>0.05</v>
          </cell>
          <cell r="BL16">
            <v>-1E-3</v>
          </cell>
          <cell r="BN16">
            <v>6.2370000000000001</v>
          </cell>
          <cell r="BO16">
            <v>4.1710000000000003</v>
          </cell>
          <cell r="BQ16">
            <v>0.78700000000000003</v>
          </cell>
          <cell r="BR16">
            <v>0.29399999999999998</v>
          </cell>
          <cell r="BS16">
            <v>0.17199999999999999</v>
          </cell>
          <cell r="BT16">
            <v>1.3380000000000001</v>
          </cell>
          <cell r="BU16">
            <v>8.4000000000000005E-2</v>
          </cell>
          <cell r="BV16">
            <v>1.0620000000000001</v>
          </cell>
          <cell r="BW16">
            <v>0</v>
          </cell>
          <cell r="BX16">
            <v>2E-3</v>
          </cell>
          <cell r="BZ16">
            <v>0.09</v>
          </cell>
        </row>
        <row r="17">
          <cell r="D17">
            <v>0</v>
          </cell>
          <cell r="E17">
            <v>1.82</v>
          </cell>
          <cell r="F17">
            <v>2.8410000000000002</v>
          </cell>
          <cell r="G17">
            <v>1.6950000000000001</v>
          </cell>
          <cell r="H17">
            <v>1E-3</v>
          </cell>
          <cell r="I17">
            <v>0</v>
          </cell>
          <cell r="J17">
            <v>0.10299999999999999</v>
          </cell>
          <cell r="K17">
            <v>8.4000000000000005E-2</v>
          </cell>
          <cell r="L17">
            <v>3.9550000000000001</v>
          </cell>
          <cell r="M17">
            <v>2.8559999999999999</v>
          </cell>
          <cell r="O17">
            <v>5.8719999999999999</v>
          </cell>
          <cell r="P17">
            <v>3.07</v>
          </cell>
          <cell r="R17">
            <v>1.5920000000000001</v>
          </cell>
          <cell r="S17">
            <v>0</v>
          </cell>
          <cell r="T17">
            <v>3.0750000000000002</v>
          </cell>
          <cell r="U17">
            <v>0</v>
          </cell>
          <cell r="V17">
            <v>0</v>
          </cell>
          <cell r="W17">
            <v>9.8209999999999997</v>
          </cell>
          <cell r="X17">
            <v>0</v>
          </cell>
          <cell r="Y17">
            <v>1E-3</v>
          </cell>
          <cell r="AA17">
            <v>7.83</v>
          </cell>
          <cell r="AB17">
            <v>1.921</v>
          </cell>
          <cell r="AC17">
            <v>6.5460000000000003</v>
          </cell>
          <cell r="AD17">
            <v>2.8980000000000001</v>
          </cell>
          <cell r="AE17">
            <v>2.423</v>
          </cell>
          <cell r="AF17">
            <v>4.2030000000000003</v>
          </cell>
          <cell r="AG17">
            <v>0</v>
          </cell>
          <cell r="AH17">
            <v>0</v>
          </cell>
          <cell r="AJ17">
            <v>2.3340000000000001</v>
          </cell>
          <cell r="AK17">
            <v>1.79</v>
          </cell>
          <cell r="AL17">
            <v>1.6859999999999999</v>
          </cell>
          <cell r="AM17">
            <v>2.8769999999999998</v>
          </cell>
          <cell r="AN17">
            <v>0</v>
          </cell>
          <cell r="AO17">
            <v>4.32</v>
          </cell>
          <cell r="AP17">
            <v>0</v>
          </cell>
          <cell r="AQ17">
            <v>0</v>
          </cell>
          <cell r="AS17">
            <v>0.27400000000000002</v>
          </cell>
          <cell r="AT17">
            <v>0.26</v>
          </cell>
          <cell r="AV17">
            <v>8.9999999999999993E-3</v>
          </cell>
          <cell r="AW17">
            <v>0</v>
          </cell>
          <cell r="AX17">
            <v>3.7069999999999999</v>
          </cell>
          <cell r="AY17">
            <v>6.0110000000000001</v>
          </cell>
          <cell r="AZ17">
            <v>0</v>
          </cell>
          <cell r="BB17">
            <v>3.2610000000000001</v>
          </cell>
          <cell r="BC17">
            <v>2.1739999999999999</v>
          </cell>
          <cell r="BD17">
            <v>1.2849999999999999</v>
          </cell>
          <cell r="BE17">
            <v>3.1</v>
          </cell>
          <cell r="BF17">
            <v>2.0880000000000001</v>
          </cell>
          <cell r="BG17">
            <v>1.042</v>
          </cell>
          <cell r="BI17">
            <v>1.2E-2</v>
          </cell>
          <cell r="BJ17">
            <v>1.7999999999999999E-2</v>
          </cell>
          <cell r="BK17">
            <v>5.1999999999999998E-2</v>
          </cell>
          <cell r="BL17">
            <v>0</v>
          </cell>
          <cell r="BN17">
            <v>6.2539999999999996</v>
          </cell>
          <cell r="BO17">
            <v>4.1449999999999996</v>
          </cell>
          <cell r="BQ17">
            <v>0.77700000000000002</v>
          </cell>
          <cell r="BR17">
            <v>0.29399999999999998</v>
          </cell>
          <cell r="BS17">
            <v>0.161</v>
          </cell>
          <cell r="BT17">
            <v>1.339</v>
          </cell>
          <cell r="BU17">
            <v>8.5000000000000006E-2</v>
          </cell>
          <cell r="BV17">
            <v>1.06</v>
          </cell>
          <cell r="BW17">
            <v>0</v>
          </cell>
          <cell r="BX17">
            <v>3.0000000000000001E-3</v>
          </cell>
          <cell r="BZ17">
            <v>9.6000000000000002E-2</v>
          </cell>
        </row>
        <row r="18">
          <cell r="D18">
            <v>0</v>
          </cell>
          <cell r="E18">
            <v>1.3939999999999999</v>
          </cell>
          <cell r="F18">
            <v>2.8330000000000002</v>
          </cell>
          <cell r="G18">
            <v>2.1309999999999998</v>
          </cell>
          <cell r="H18">
            <v>0</v>
          </cell>
          <cell r="I18">
            <v>1E-3</v>
          </cell>
          <cell r="J18">
            <v>0.108</v>
          </cell>
          <cell r="K18">
            <v>9.1999999999999998E-2</v>
          </cell>
          <cell r="L18">
            <v>3.9510000000000001</v>
          </cell>
          <cell r="M18">
            <v>2.8570000000000002</v>
          </cell>
          <cell r="O18">
            <v>5.8520000000000003</v>
          </cell>
          <cell r="P18">
            <v>3.0659999999999998</v>
          </cell>
          <cell r="R18">
            <v>1.663</v>
          </cell>
          <cell r="S18">
            <v>0</v>
          </cell>
          <cell r="T18">
            <v>3.2250000000000001</v>
          </cell>
          <cell r="U18">
            <v>0</v>
          </cell>
          <cell r="V18">
            <v>0</v>
          </cell>
          <cell r="W18">
            <v>9.8529999999999998</v>
          </cell>
          <cell r="X18">
            <v>0</v>
          </cell>
          <cell r="Y18">
            <v>1E-3</v>
          </cell>
          <cell r="AA18">
            <v>7.6</v>
          </cell>
          <cell r="AB18">
            <v>1.9279999999999999</v>
          </cell>
          <cell r="AC18">
            <v>6.5350000000000001</v>
          </cell>
          <cell r="AD18">
            <v>2.8849999999999998</v>
          </cell>
          <cell r="AE18">
            <v>2.4329999999999998</v>
          </cell>
          <cell r="AF18">
            <v>4.2009999999999996</v>
          </cell>
          <cell r="AG18">
            <v>0</v>
          </cell>
          <cell r="AH18">
            <v>0</v>
          </cell>
          <cell r="AJ18">
            <v>2.3540000000000001</v>
          </cell>
          <cell r="AK18">
            <v>1.776</v>
          </cell>
          <cell r="AL18">
            <v>1.724</v>
          </cell>
          <cell r="AM18">
            <v>2.863</v>
          </cell>
          <cell r="AN18">
            <v>0</v>
          </cell>
          <cell r="AO18">
            <v>4.3680000000000003</v>
          </cell>
          <cell r="AP18">
            <v>0</v>
          </cell>
          <cell r="AQ18">
            <v>0</v>
          </cell>
          <cell r="AS18">
            <v>0.29299999999999998</v>
          </cell>
          <cell r="AT18">
            <v>0.255</v>
          </cell>
          <cell r="AV18">
            <v>8.9999999999999993E-3</v>
          </cell>
          <cell r="AW18">
            <v>1E-3</v>
          </cell>
          <cell r="AX18">
            <v>3.7080000000000002</v>
          </cell>
          <cell r="AY18">
            <v>5.9189999999999996</v>
          </cell>
          <cell r="AZ18">
            <v>0</v>
          </cell>
          <cell r="BB18">
            <v>3.2309999999999999</v>
          </cell>
          <cell r="BC18">
            <v>2.1760000000000002</v>
          </cell>
          <cell r="BD18">
            <v>1.2749999999999999</v>
          </cell>
          <cell r="BE18">
            <v>3.0990000000000002</v>
          </cell>
          <cell r="BF18">
            <v>0.79</v>
          </cell>
          <cell r="BG18">
            <v>1.044</v>
          </cell>
          <cell r="BI18">
            <v>1.2999999999999999E-2</v>
          </cell>
          <cell r="BJ18">
            <v>1.7000000000000001E-2</v>
          </cell>
          <cell r="BK18">
            <v>0.05</v>
          </cell>
          <cell r="BL18">
            <v>-1E-3</v>
          </cell>
          <cell r="BN18">
            <v>6.1479999999999997</v>
          </cell>
          <cell r="BO18">
            <v>4.2759999999999998</v>
          </cell>
          <cell r="BQ18">
            <v>0.79500000000000004</v>
          </cell>
          <cell r="BR18">
            <v>0.3</v>
          </cell>
          <cell r="BS18">
            <v>0.154</v>
          </cell>
          <cell r="BT18">
            <v>1.3140000000000001</v>
          </cell>
          <cell r="BU18">
            <v>8.4000000000000005E-2</v>
          </cell>
          <cell r="BV18">
            <v>1.056</v>
          </cell>
          <cell r="BW18">
            <v>0</v>
          </cell>
          <cell r="BX18">
            <v>2E-3</v>
          </cell>
          <cell r="BZ18">
            <v>8.8999999999999996E-2</v>
          </cell>
        </row>
        <row r="19">
          <cell r="D19">
            <v>0</v>
          </cell>
          <cell r="E19">
            <v>1.085</v>
          </cell>
          <cell r="F19">
            <v>2.831</v>
          </cell>
          <cell r="G19">
            <v>2.4140000000000001</v>
          </cell>
          <cell r="H19">
            <v>1E-3</v>
          </cell>
          <cell r="I19">
            <v>0</v>
          </cell>
          <cell r="J19">
            <v>0.10299999999999999</v>
          </cell>
          <cell r="K19">
            <v>8.6999999999999994E-2</v>
          </cell>
          <cell r="L19">
            <v>3.9550000000000001</v>
          </cell>
          <cell r="M19">
            <v>2.8559999999999999</v>
          </cell>
          <cell r="O19">
            <v>5.9080000000000004</v>
          </cell>
          <cell r="P19">
            <v>3.0720000000000001</v>
          </cell>
          <cell r="R19">
            <v>1.647</v>
          </cell>
          <cell r="S19">
            <v>0</v>
          </cell>
          <cell r="T19">
            <v>3.1459999999999999</v>
          </cell>
          <cell r="U19">
            <v>0</v>
          </cell>
          <cell r="V19">
            <v>0</v>
          </cell>
          <cell r="W19">
            <v>9.8699999999999992</v>
          </cell>
          <cell r="X19">
            <v>0</v>
          </cell>
          <cell r="Y19">
            <v>1E-3</v>
          </cell>
          <cell r="AA19">
            <v>7.25</v>
          </cell>
          <cell r="AB19">
            <v>1.9470000000000001</v>
          </cell>
          <cell r="AC19">
            <v>6.5250000000000004</v>
          </cell>
          <cell r="AD19">
            <v>2.8940000000000001</v>
          </cell>
          <cell r="AE19">
            <v>2.4340000000000002</v>
          </cell>
          <cell r="AF19">
            <v>4.2080000000000002</v>
          </cell>
          <cell r="AG19">
            <v>0</v>
          </cell>
          <cell r="AH19">
            <v>0</v>
          </cell>
          <cell r="AJ19">
            <v>2.677</v>
          </cell>
          <cell r="AK19">
            <v>1.8</v>
          </cell>
          <cell r="AL19">
            <v>1.7410000000000001</v>
          </cell>
          <cell r="AM19">
            <v>2.8679999999999999</v>
          </cell>
          <cell r="AN19">
            <v>0</v>
          </cell>
          <cell r="AO19">
            <v>4.3819999999999997</v>
          </cell>
          <cell r="AP19">
            <v>0</v>
          </cell>
          <cell r="AQ19">
            <v>0</v>
          </cell>
          <cell r="AS19">
            <v>0.29299999999999998</v>
          </cell>
          <cell r="AT19">
            <v>0.254</v>
          </cell>
          <cell r="AV19">
            <v>8.9999999999999993E-3</v>
          </cell>
          <cell r="AW19">
            <v>0</v>
          </cell>
          <cell r="AX19">
            <v>3.7290000000000001</v>
          </cell>
          <cell r="AY19">
            <v>6.0119999999999996</v>
          </cell>
          <cell r="AZ19">
            <v>0</v>
          </cell>
          <cell r="BB19">
            <v>3.2490000000000001</v>
          </cell>
          <cell r="BC19">
            <v>2.1629999999999998</v>
          </cell>
          <cell r="BD19">
            <v>1.2849999999999999</v>
          </cell>
          <cell r="BE19">
            <v>3.1</v>
          </cell>
          <cell r="BF19">
            <v>0.51100000000000001</v>
          </cell>
          <cell r="BG19">
            <v>1.046</v>
          </cell>
          <cell r="BI19">
            <v>1.4E-2</v>
          </cell>
          <cell r="BJ19">
            <v>1.7000000000000001E-2</v>
          </cell>
          <cell r="BK19">
            <v>5.1999999999999998E-2</v>
          </cell>
          <cell r="BL19">
            <v>-2E-3</v>
          </cell>
          <cell r="BN19">
            <v>5.6890000000000001</v>
          </cell>
          <cell r="BO19">
            <v>4.5140000000000002</v>
          </cell>
          <cell r="BQ19">
            <v>0.76700000000000002</v>
          </cell>
          <cell r="BR19">
            <v>0.315</v>
          </cell>
          <cell r="BS19">
            <v>0.158</v>
          </cell>
          <cell r="BT19">
            <v>1.2849999999999999</v>
          </cell>
          <cell r="BU19">
            <v>8.5999999999999993E-2</v>
          </cell>
          <cell r="BV19">
            <v>1.0660000000000001</v>
          </cell>
          <cell r="BW19">
            <v>0</v>
          </cell>
          <cell r="BX19">
            <v>2E-3</v>
          </cell>
          <cell r="BZ19">
            <v>9.1999999999999998E-2</v>
          </cell>
        </row>
        <row r="20">
          <cell r="D20">
            <v>0</v>
          </cell>
          <cell r="E20">
            <v>1.0820000000000001</v>
          </cell>
          <cell r="F20">
            <v>2.851</v>
          </cell>
          <cell r="G20">
            <v>2.4300000000000002</v>
          </cell>
          <cell r="H20">
            <v>0</v>
          </cell>
          <cell r="I20">
            <v>1E-3</v>
          </cell>
          <cell r="J20">
            <v>0.104</v>
          </cell>
          <cell r="K20">
            <v>8.6999999999999994E-2</v>
          </cell>
          <cell r="L20">
            <v>3.95</v>
          </cell>
          <cell r="M20">
            <v>2.855</v>
          </cell>
          <cell r="O20">
            <v>5.9530000000000003</v>
          </cell>
          <cell r="P20">
            <v>3.048</v>
          </cell>
          <cell r="R20">
            <v>1.772</v>
          </cell>
          <cell r="S20">
            <v>0</v>
          </cell>
          <cell r="T20">
            <v>3.3180000000000001</v>
          </cell>
          <cell r="U20">
            <v>0</v>
          </cell>
          <cell r="V20">
            <v>0</v>
          </cell>
          <cell r="W20">
            <v>9.8309999999999995</v>
          </cell>
          <cell r="X20">
            <v>0</v>
          </cell>
          <cell r="Y20">
            <v>1E-3</v>
          </cell>
          <cell r="AA20">
            <v>7.4210000000000003</v>
          </cell>
          <cell r="AB20">
            <v>1.9279999999999999</v>
          </cell>
          <cell r="AC20">
            <v>6.5389999999999997</v>
          </cell>
          <cell r="AD20">
            <v>2.8959999999999999</v>
          </cell>
          <cell r="AE20">
            <v>2.1059999999999999</v>
          </cell>
          <cell r="AF20">
            <v>4.1950000000000003</v>
          </cell>
          <cell r="AG20">
            <v>0</v>
          </cell>
          <cell r="AH20">
            <v>0</v>
          </cell>
          <cell r="AJ20">
            <v>2.867</v>
          </cell>
          <cell r="AK20">
            <v>1.7849999999999999</v>
          </cell>
          <cell r="AL20">
            <v>1.708</v>
          </cell>
          <cell r="AM20">
            <v>2.8730000000000002</v>
          </cell>
          <cell r="AN20">
            <v>0</v>
          </cell>
          <cell r="AO20">
            <v>4.3410000000000002</v>
          </cell>
          <cell r="AP20">
            <v>0</v>
          </cell>
          <cell r="AQ20">
            <v>0</v>
          </cell>
          <cell r="AS20">
            <v>0.29099999999999998</v>
          </cell>
          <cell r="AT20">
            <v>0.22900000000000001</v>
          </cell>
          <cell r="AV20">
            <v>8.9999999999999993E-3</v>
          </cell>
          <cell r="AW20">
            <v>0</v>
          </cell>
          <cell r="AX20">
            <v>3.6709999999999998</v>
          </cell>
          <cell r="AY20">
            <v>5.984</v>
          </cell>
          <cell r="AZ20">
            <v>0</v>
          </cell>
          <cell r="BB20">
            <v>3.2610000000000001</v>
          </cell>
          <cell r="BC20">
            <v>2.1640000000000001</v>
          </cell>
          <cell r="BD20">
            <v>1.302</v>
          </cell>
          <cell r="BE20">
            <v>3.0939999999999999</v>
          </cell>
          <cell r="BF20">
            <v>0.50900000000000001</v>
          </cell>
          <cell r="BG20">
            <v>1.0469999999999999</v>
          </cell>
          <cell r="BI20">
            <v>1.2999999999999999E-2</v>
          </cell>
          <cell r="BJ20">
            <v>1.7999999999999999E-2</v>
          </cell>
          <cell r="BK20">
            <v>5.2999999999999999E-2</v>
          </cell>
          <cell r="BL20">
            <v>-1E-3</v>
          </cell>
          <cell r="BN20">
            <v>5.4850000000000003</v>
          </cell>
          <cell r="BO20">
            <v>4.5949999999999998</v>
          </cell>
          <cell r="BQ20">
            <v>0.78</v>
          </cell>
          <cell r="BR20">
            <v>0.29799999999999999</v>
          </cell>
          <cell r="BS20">
            <v>0.155</v>
          </cell>
          <cell r="BT20">
            <v>1.139</v>
          </cell>
          <cell r="BU20">
            <v>8.4000000000000005E-2</v>
          </cell>
          <cell r="BV20">
            <v>1.0580000000000001</v>
          </cell>
          <cell r="BW20">
            <v>0</v>
          </cell>
          <cell r="BX20">
            <v>2E-3</v>
          </cell>
          <cell r="BZ20">
            <v>9.5000000000000001E-2</v>
          </cell>
        </row>
        <row r="21">
          <cell r="D21">
            <v>0</v>
          </cell>
          <cell r="E21">
            <v>1.07</v>
          </cell>
          <cell r="F21">
            <v>2.8559999999999999</v>
          </cell>
          <cell r="G21">
            <v>2.4119999999999999</v>
          </cell>
          <cell r="H21">
            <v>1E-3</v>
          </cell>
          <cell r="I21">
            <v>0</v>
          </cell>
          <cell r="J21">
            <v>0.107</v>
          </cell>
          <cell r="K21">
            <v>8.5000000000000006E-2</v>
          </cell>
          <cell r="L21">
            <v>3.9620000000000002</v>
          </cell>
          <cell r="M21">
            <v>2.766</v>
          </cell>
          <cell r="O21">
            <v>5.9160000000000004</v>
          </cell>
          <cell r="P21">
            <v>3.0379999999999998</v>
          </cell>
          <cell r="R21">
            <v>1.752</v>
          </cell>
          <cell r="S21">
            <v>0</v>
          </cell>
          <cell r="T21">
            <v>3.2679999999999998</v>
          </cell>
          <cell r="U21">
            <v>0</v>
          </cell>
          <cell r="V21">
            <v>0</v>
          </cell>
          <cell r="W21">
            <v>9.7850000000000001</v>
          </cell>
          <cell r="X21">
            <v>0</v>
          </cell>
          <cell r="Y21">
            <v>1E-3</v>
          </cell>
          <cell r="AA21">
            <v>7.45</v>
          </cell>
          <cell r="AB21">
            <v>1.921</v>
          </cell>
          <cell r="AC21">
            <v>6.4829999999999997</v>
          </cell>
          <cell r="AD21">
            <v>2.927</v>
          </cell>
          <cell r="AE21">
            <v>0.36299999999999999</v>
          </cell>
          <cell r="AF21">
            <v>4.3019999999999996</v>
          </cell>
          <cell r="AG21">
            <v>0</v>
          </cell>
          <cell r="AH21">
            <v>0</v>
          </cell>
          <cell r="AJ21">
            <v>2.8639999999999999</v>
          </cell>
          <cell r="AK21">
            <v>1.802</v>
          </cell>
          <cell r="AL21">
            <v>1.728</v>
          </cell>
          <cell r="AM21">
            <v>2.8730000000000002</v>
          </cell>
          <cell r="AN21">
            <v>0</v>
          </cell>
          <cell r="AO21">
            <v>4.3250000000000002</v>
          </cell>
          <cell r="AP21">
            <v>0</v>
          </cell>
          <cell r="AQ21">
            <v>0</v>
          </cell>
          <cell r="AS21">
            <v>0.28999999999999998</v>
          </cell>
          <cell r="AT21">
            <v>0.21199999999999999</v>
          </cell>
          <cell r="AV21">
            <v>8.9999999999999993E-3</v>
          </cell>
          <cell r="AW21">
            <v>0</v>
          </cell>
          <cell r="AX21">
            <v>3.71</v>
          </cell>
          <cell r="AY21">
            <v>5.7729999999999997</v>
          </cell>
          <cell r="AZ21">
            <v>0</v>
          </cell>
          <cell r="BB21">
            <v>3.2450000000000001</v>
          </cell>
          <cell r="BC21">
            <v>2.1739999999999999</v>
          </cell>
          <cell r="BD21">
            <v>1.2769999999999999</v>
          </cell>
          <cell r="BE21">
            <v>3.105</v>
          </cell>
          <cell r="BF21">
            <v>0.51600000000000001</v>
          </cell>
          <cell r="BG21">
            <v>1.0580000000000001</v>
          </cell>
          <cell r="BI21">
            <v>1.4E-2</v>
          </cell>
          <cell r="BJ21">
            <v>1.7000000000000001E-2</v>
          </cell>
          <cell r="BK21">
            <v>5.1999999999999998E-2</v>
          </cell>
          <cell r="BL21">
            <v>-2E-3</v>
          </cell>
          <cell r="BN21">
            <v>5.46</v>
          </cell>
          <cell r="BO21">
            <v>4.6120000000000001</v>
          </cell>
          <cell r="BQ21">
            <v>0.78200000000000003</v>
          </cell>
          <cell r="BR21">
            <v>0.28100000000000003</v>
          </cell>
          <cell r="BS21">
            <v>0.17499999999999999</v>
          </cell>
          <cell r="BT21">
            <v>1.153</v>
          </cell>
          <cell r="BU21">
            <v>8.5000000000000006E-2</v>
          </cell>
          <cell r="BV21">
            <v>1.056</v>
          </cell>
          <cell r="BW21">
            <v>0</v>
          </cell>
          <cell r="BX21">
            <v>2E-3</v>
          </cell>
          <cell r="BZ21">
            <v>9.4E-2</v>
          </cell>
        </row>
        <row r="22">
          <cell r="D22">
            <v>0</v>
          </cell>
          <cell r="E22">
            <v>1.079</v>
          </cell>
          <cell r="F22">
            <v>2.8519999999999999</v>
          </cell>
          <cell r="G22">
            <v>2.3540000000000001</v>
          </cell>
          <cell r="H22">
            <v>0</v>
          </cell>
          <cell r="I22">
            <v>1E-3</v>
          </cell>
          <cell r="J22">
            <v>0.108</v>
          </cell>
          <cell r="K22">
            <v>7.4999999999999997E-2</v>
          </cell>
          <cell r="L22">
            <v>3.8610000000000002</v>
          </cell>
          <cell r="M22">
            <v>2.33</v>
          </cell>
          <cell r="O22">
            <v>5.9219999999999997</v>
          </cell>
          <cell r="P22">
            <v>3.0390000000000001</v>
          </cell>
          <cell r="R22">
            <v>1.7509999999999999</v>
          </cell>
          <cell r="S22">
            <v>0</v>
          </cell>
          <cell r="T22">
            <v>3.1880000000000002</v>
          </cell>
          <cell r="U22">
            <v>0</v>
          </cell>
          <cell r="V22">
            <v>0</v>
          </cell>
          <cell r="W22">
            <v>9.7520000000000007</v>
          </cell>
          <cell r="X22">
            <v>0</v>
          </cell>
          <cell r="Y22">
            <v>1E-3</v>
          </cell>
          <cell r="AA22">
            <v>7.444</v>
          </cell>
          <cell r="AB22">
            <v>1.9430000000000001</v>
          </cell>
          <cell r="AC22">
            <v>6.4889999999999999</v>
          </cell>
          <cell r="AD22">
            <v>2.8820000000000001</v>
          </cell>
          <cell r="AE22">
            <v>0.36399999999999999</v>
          </cell>
          <cell r="AF22">
            <v>4.3310000000000004</v>
          </cell>
          <cell r="AG22">
            <v>0</v>
          </cell>
          <cell r="AH22">
            <v>0</v>
          </cell>
          <cell r="AJ22">
            <v>2.8620000000000001</v>
          </cell>
          <cell r="AK22">
            <v>1.8620000000000001</v>
          </cell>
          <cell r="AL22">
            <v>1.806</v>
          </cell>
          <cell r="AM22">
            <v>3.4119999999999999</v>
          </cell>
          <cell r="AN22">
            <v>0</v>
          </cell>
          <cell r="AO22">
            <v>4.3630000000000004</v>
          </cell>
          <cell r="AP22">
            <v>0</v>
          </cell>
          <cell r="AQ22">
            <v>0</v>
          </cell>
          <cell r="AS22">
            <v>0.28599999999999998</v>
          </cell>
          <cell r="AT22">
            <v>0.22</v>
          </cell>
          <cell r="AV22">
            <v>8.0000000000000002E-3</v>
          </cell>
          <cell r="AW22">
            <v>1E-3</v>
          </cell>
          <cell r="AX22">
            <v>3.718</v>
          </cell>
          <cell r="AY22">
            <v>4.9059999999999997</v>
          </cell>
          <cell r="AZ22">
            <v>0</v>
          </cell>
          <cell r="BB22">
            <v>3.2650000000000001</v>
          </cell>
          <cell r="BC22">
            <v>2.1669999999999998</v>
          </cell>
          <cell r="BD22">
            <v>1.2789999999999999</v>
          </cell>
          <cell r="BE22">
            <v>3.0910000000000002</v>
          </cell>
          <cell r="BF22">
            <v>0.51400000000000001</v>
          </cell>
          <cell r="BG22">
            <v>1.0589999999999999</v>
          </cell>
          <cell r="BI22">
            <v>1.2E-2</v>
          </cell>
          <cell r="BJ22">
            <v>1.6E-2</v>
          </cell>
          <cell r="BK22">
            <v>5.1999999999999998E-2</v>
          </cell>
          <cell r="BL22">
            <v>0</v>
          </cell>
          <cell r="BN22">
            <v>5.548</v>
          </cell>
          <cell r="BO22">
            <v>4.806</v>
          </cell>
          <cell r="BQ22">
            <v>0.76500000000000001</v>
          </cell>
          <cell r="BR22">
            <v>0.31900000000000001</v>
          </cell>
          <cell r="BS22">
            <v>0.16500000000000001</v>
          </cell>
          <cell r="BT22">
            <v>1.1240000000000001</v>
          </cell>
          <cell r="BU22">
            <v>8.3000000000000004E-2</v>
          </cell>
          <cell r="BV22">
            <v>1.0580000000000001</v>
          </cell>
          <cell r="BW22">
            <v>0</v>
          </cell>
          <cell r="BX22">
            <v>3.0000000000000001E-3</v>
          </cell>
          <cell r="BZ22">
            <v>9.5000000000000001E-2</v>
          </cell>
        </row>
        <row r="23">
          <cell r="D23">
            <v>0</v>
          </cell>
          <cell r="E23">
            <v>1.0780000000000001</v>
          </cell>
          <cell r="F23">
            <v>2.8519999999999999</v>
          </cell>
          <cell r="G23">
            <v>2.3559999999999999</v>
          </cell>
          <cell r="H23">
            <v>1E-3</v>
          </cell>
          <cell r="I23">
            <v>0</v>
          </cell>
          <cell r="J23">
            <v>0.104</v>
          </cell>
          <cell r="K23">
            <v>8.5000000000000006E-2</v>
          </cell>
          <cell r="L23">
            <v>3.85</v>
          </cell>
          <cell r="M23">
            <v>2.3199999999999998</v>
          </cell>
          <cell r="O23">
            <v>5.8630000000000004</v>
          </cell>
          <cell r="P23">
            <v>3.024</v>
          </cell>
          <cell r="R23">
            <v>1.7509999999999999</v>
          </cell>
          <cell r="S23">
            <v>0</v>
          </cell>
          <cell r="T23">
            <v>3.2669999999999999</v>
          </cell>
          <cell r="U23">
            <v>0</v>
          </cell>
          <cell r="V23">
            <v>0</v>
          </cell>
          <cell r="W23">
            <v>9.7420000000000009</v>
          </cell>
          <cell r="X23">
            <v>0</v>
          </cell>
          <cell r="Y23">
            <v>1E-3</v>
          </cell>
          <cell r="AA23">
            <v>7.4980000000000002</v>
          </cell>
          <cell r="AB23">
            <v>1.9379999999999999</v>
          </cell>
          <cell r="AC23">
            <v>6.548</v>
          </cell>
          <cell r="AD23">
            <v>2.887</v>
          </cell>
          <cell r="AE23">
            <v>0.371</v>
          </cell>
          <cell r="AF23">
            <v>4.3250000000000002</v>
          </cell>
          <cell r="AG23">
            <v>0</v>
          </cell>
          <cell r="AH23">
            <v>0</v>
          </cell>
          <cell r="AJ23">
            <v>2.8559999999999999</v>
          </cell>
          <cell r="AK23">
            <v>1.861</v>
          </cell>
          <cell r="AL23">
            <v>1.8</v>
          </cell>
          <cell r="AM23">
            <v>3.444</v>
          </cell>
          <cell r="AN23">
            <v>0</v>
          </cell>
          <cell r="AO23">
            <v>4.08</v>
          </cell>
          <cell r="AP23">
            <v>0</v>
          </cell>
          <cell r="AQ23">
            <v>0</v>
          </cell>
          <cell r="AS23">
            <v>0.27</v>
          </cell>
          <cell r="AT23">
            <v>0.216</v>
          </cell>
          <cell r="AV23">
            <v>0.01</v>
          </cell>
          <cell r="AW23">
            <v>0</v>
          </cell>
          <cell r="AX23">
            <v>3.6709999999999998</v>
          </cell>
          <cell r="AY23">
            <v>4.9169999999999998</v>
          </cell>
          <cell r="AZ23">
            <v>0</v>
          </cell>
          <cell r="BB23">
            <v>3.286</v>
          </cell>
          <cell r="BC23">
            <v>2.1789999999999998</v>
          </cell>
          <cell r="BD23">
            <v>1.262</v>
          </cell>
          <cell r="BE23">
            <v>3.0939999999999999</v>
          </cell>
          <cell r="BF23">
            <v>0.50800000000000001</v>
          </cell>
          <cell r="BG23">
            <v>1.056</v>
          </cell>
          <cell r="BI23">
            <v>1.2999999999999999E-2</v>
          </cell>
          <cell r="BJ23">
            <v>1.9E-2</v>
          </cell>
          <cell r="BK23">
            <v>5.1999999999999998E-2</v>
          </cell>
          <cell r="BL23">
            <v>-1E-3</v>
          </cell>
          <cell r="BN23">
            <v>5.5129999999999999</v>
          </cell>
          <cell r="BO23">
            <v>4.8760000000000003</v>
          </cell>
          <cell r="BQ23">
            <v>0.78700000000000003</v>
          </cell>
          <cell r="BR23">
            <v>0.30099999999999999</v>
          </cell>
          <cell r="BS23">
            <v>0.16800000000000001</v>
          </cell>
          <cell r="BT23">
            <v>1.4490000000000001</v>
          </cell>
          <cell r="BU23">
            <v>8.3000000000000004E-2</v>
          </cell>
          <cell r="BV23">
            <v>1.0580000000000001</v>
          </cell>
          <cell r="BW23">
            <v>0</v>
          </cell>
          <cell r="BX23">
            <v>2E-3</v>
          </cell>
          <cell r="BZ23">
            <v>9.1999999999999998E-2</v>
          </cell>
        </row>
        <row r="24">
          <cell r="D24">
            <v>0</v>
          </cell>
          <cell r="E24">
            <v>1.397</v>
          </cell>
          <cell r="F24">
            <v>2.85</v>
          </cell>
          <cell r="G24">
            <v>2.044</v>
          </cell>
          <cell r="H24">
            <v>0</v>
          </cell>
          <cell r="I24">
            <v>1E-3</v>
          </cell>
          <cell r="J24">
            <v>9.0999999999999998E-2</v>
          </cell>
          <cell r="K24">
            <v>9.5000000000000001E-2</v>
          </cell>
          <cell r="L24">
            <v>3.8580000000000001</v>
          </cell>
          <cell r="M24">
            <v>2.319</v>
          </cell>
          <cell r="O24">
            <v>5.8929999999999998</v>
          </cell>
          <cell r="P24">
            <v>3.024</v>
          </cell>
          <cell r="R24">
            <v>1.68</v>
          </cell>
          <cell r="S24">
            <v>0</v>
          </cell>
          <cell r="T24">
            <v>3.2549999999999999</v>
          </cell>
          <cell r="U24">
            <v>0</v>
          </cell>
          <cell r="V24">
            <v>0</v>
          </cell>
          <cell r="W24">
            <v>9.7279999999999998</v>
          </cell>
          <cell r="X24">
            <v>0</v>
          </cell>
          <cell r="Y24">
            <v>1E-3</v>
          </cell>
          <cell r="AA24">
            <v>7.59</v>
          </cell>
          <cell r="AB24">
            <v>1.9259999999999999</v>
          </cell>
          <cell r="AC24">
            <v>6.5750000000000002</v>
          </cell>
          <cell r="AD24">
            <v>2.8980000000000001</v>
          </cell>
          <cell r="AE24">
            <v>0.371</v>
          </cell>
          <cell r="AF24">
            <v>4.327</v>
          </cell>
          <cell r="AG24">
            <v>0</v>
          </cell>
          <cell r="AH24">
            <v>0</v>
          </cell>
          <cell r="AJ24">
            <v>2.863</v>
          </cell>
          <cell r="AK24">
            <v>1.8520000000000001</v>
          </cell>
          <cell r="AL24">
            <v>1.8029999999999999</v>
          </cell>
          <cell r="AM24">
            <v>3.4359999999999999</v>
          </cell>
          <cell r="AN24">
            <v>0</v>
          </cell>
          <cell r="AO24">
            <v>3.95</v>
          </cell>
          <cell r="AP24">
            <v>0</v>
          </cell>
          <cell r="AQ24">
            <v>0</v>
          </cell>
          <cell r="AS24">
            <v>0.27</v>
          </cell>
          <cell r="AT24">
            <v>0.217</v>
          </cell>
          <cell r="AV24">
            <v>8.9999999999999993E-3</v>
          </cell>
          <cell r="AW24">
            <v>0</v>
          </cell>
          <cell r="AX24">
            <v>3.7330000000000001</v>
          </cell>
          <cell r="AY24">
            <v>4.9000000000000004</v>
          </cell>
          <cell r="AZ24">
            <v>0</v>
          </cell>
          <cell r="BB24">
            <v>3.2869999999999999</v>
          </cell>
          <cell r="BC24">
            <v>2.16</v>
          </cell>
          <cell r="BD24">
            <v>1.27</v>
          </cell>
          <cell r="BE24">
            <v>3.1059999999999999</v>
          </cell>
          <cell r="BF24">
            <v>0.52100000000000002</v>
          </cell>
          <cell r="BG24">
            <v>1.0509999999999999</v>
          </cell>
          <cell r="BI24">
            <v>1.4E-2</v>
          </cell>
          <cell r="BJ24">
            <v>1.6E-2</v>
          </cell>
          <cell r="BK24">
            <v>5.1999999999999998E-2</v>
          </cell>
          <cell r="BL24">
            <v>-1E-3</v>
          </cell>
          <cell r="BN24">
            <v>5.7329999999999997</v>
          </cell>
          <cell r="BO24">
            <v>4.6909999999999998</v>
          </cell>
          <cell r="BQ24">
            <v>0.77100000000000002</v>
          </cell>
          <cell r="BR24">
            <v>0.30399999999999999</v>
          </cell>
          <cell r="BS24">
            <v>0.16400000000000001</v>
          </cell>
          <cell r="BT24">
            <v>1.34</v>
          </cell>
          <cell r="BU24">
            <v>8.1000000000000003E-2</v>
          </cell>
          <cell r="BV24">
            <v>1.038</v>
          </cell>
          <cell r="BW24">
            <v>0</v>
          </cell>
          <cell r="BX24">
            <v>2E-3</v>
          </cell>
          <cell r="BZ24">
            <v>9.1999999999999998E-2</v>
          </cell>
        </row>
        <row r="25">
          <cell r="D25">
            <v>0</v>
          </cell>
          <cell r="E25">
            <v>1.82</v>
          </cell>
          <cell r="F25">
            <v>2.86</v>
          </cell>
          <cell r="G25">
            <v>1.629</v>
          </cell>
          <cell r="H25">
            <v>1E-3</v>
          </cell>
          <cell r="I25">
            <v>0</v>
          </cell>
          <cell r="J25">
            <v>8.4000000000000005E-2</v>
          </cell>
          <cell r="K25">
            <v>8.5999999999999993E-2</v>
          </cell>
          <cell r="L25">
            <v>3.879</v>
          </cell>
          <cell r="M25">
            <v>2.2189999999999999</v>
          </cell>
          <cell r="O25">
            <v>5.9429999999999996</v>
          </cell>
          <cell r="P25">
            <v>3.0110000000000001</v>
          </cell>
          <cell r="R25">
            <v>1.6930000000000001</v>
          </cell>
          <cell r="S25">
            <v>0</v>
          </cell>
          <cell r="T25">
            <v>3.2130000000000001</v>
          </cell>
          <cell r="U25">
            <v>0</v>
          </cell>
          <cell r="V25">
            <v>0</v>
          </cell>
          <cell r="W25">
            <v>9.7509999999999994</v>
          </cell>
          <cell r="X25">
            <v>0</v>
          </cell>
          <cell r="Y25">
            <v>1E-3</v>
          </cell>
          <cell r="AA25">
            <v>7.6</v>
          </cell>
          <cell r="AB25">
            <v>1.9339999999999999</v>
          </cell>
          <cell r="AC25">
            <v>6.516</v>
          </cell>
          <cell r="AD25">
            <v>2.9510000000000001</v>
          </cell>
          <cell r="AE25">
            <v>0.61899999999999999</v>
          </cell>
          <cell r="AF25">
            <v>4.1539999999999999</v>
          </cell>
          <cell r="AG25">
            <v>0</v>
          </cell>
          <cell r="AH25">
            <v>0</v>
          </cell>
          <cell r="AJ25">
            <v>2.8580000000000001</v>
          </cell>
          <cell r="AK25">
            <v>1.8919999999999999</v>
          </cell>
          <cell r="AL25">
            <v>1.8149999999999999</v>
          </cell>
          <cell r="AM25">
            <v>3.4</v>
          </cell>
          <cell r="AN25">
            <v>0</v>
          </cell>
          <cell r="AO25">
            <v>3.931</v>
          </cell>
          <cell r="AP25">
            <v>0</v>
          </cell>
          <cell r="AQ25">
            <v>0</v>
          </cell>
          <cell r="AS25">
            <v>0.26800000000000002</v>
          </cell>
          <cell r="AT25">
            <v>0.215</v>
          </cell>
          <cell r="AV25">
            <v>8.9999999999999993E-3</v>
          </cell>
          <cell r="AW25">
            <v>1E-3</v>
          </cell>
          <cell r="AX25">
            <v>3.6760000000000002</v>
          </cell>
          <cell r="AY25">
            <v>4.9000000000000004</v>
          </cell>
          <cell r="AZ25">
            <v>0</v>
          </cell>
          <cell r="BB25">
            <v>3.2410000000000001</v>
          </cell>
          <cell r="BC25">
            <v>2.1739999999999999</v>
          </cell>
          <cell r="BD25">
            <v>1.292</v>
          </cell>
          <cell r="BE25">
            <v>3.1019999999999999</v>
          </cell>
          <cell r="BF25">
            <v>1.891</v>
          </cell>
          <cell r="BG25">
            <v>1.0509999999999999</v>
          </cell>
          <cell r="BI25">
            <v>1.2E-2</v>
          </cell>
          <cell r="BJ25">
            <v>1.7000000000000001E-2</v>
          </cell>
          <cell r="BK25">
            <v>5.2999999999999999E-2</v>
          </cell>
          <cell r="BL25">
            <v>-2E-3</v>
          </cell>
          <cell r="BN25">
            <v>6.3239999999999998</v>
          </cell>
          <cell r="BO25">
            <v>4.444</v>
          </cell>
          <cell r="BQ25">
            <v>0.77800000000000002</v>
          </cell>
          <cell r="BR25">
            <v>0.311</v>
          </cell>
          <cell r="BS25">
            <v>0.16700000000000001</v>
          </cell>
          <cell r="BT25">
            <v>1.3440000000000001</v>
          </cell>
          <cell r="BU25">
            <v>8.5000000000000006E-2</v>
          </cell>
          <cell r="BV25">
            <v>1.0389999999999999</v>
          </cell>
          <cell r="BW25">
            <v>0</v>
          </cell>
          <cell r="BX25">
            <v>2E-3</v>
          </cell>
          <cell r="BZ25">
            <v>9.0999999999999998E-2</v>
          </cell>
        </row>
        <row r="26">
          <cell r="D26">
            <v>0</v>
          </cell>
          <cell r="E26">
            <v>1.8220000000000001</v>
          </cell>
          <cell r="F26">
            <v>2.8159999999999998</v>
          </cell>
          <cell r="G26">
            <v>1.633</v>
          </cell>
          <cell r="H26">
            <v>0</v>
          </cell>
          <cell r="I26">
            <v>1E-3</v>
          </cell>
          <cell r="J26">
            <v>0.09</v>
          </cell>
          <cell r="K26">
            <v>7.6999999999999999E-2</v>
          </cell>
          <cell r="L26">
            <v>3.883</v>
          </cell>
          <cell r="M26">
            <v>2.1389999999999998</v>
          </cell>
          <cell r="O26">
            <v>5.8689999999999998</v>
          </cell>
          <cell r="P26">
            <v>3.0470000000000002</v>
          </cell>
          <cell r="R26">
            <v>1.609</v>
          </cell>
          <cell r="S26">
            <v>0</v>
          </cell>
          <cell r="T26">
            <v>3.1749999999999998</v>
          </cell>
          <cell r="U26">
            <v>0</v>
          </cell>
          <cell r="V26">
            <v>0</v>
          </cell>
          <cell r="W26">
            <v>9.7899999999999991</v>
          </cell>
          <cell r="X26">
            <v>0</v>
          </cell>
          <cell r="Y26">
            <v>1E-3</v>
          </cell>
          <cell r="AA26">
            <v>7.883</v>
          </cell>
          <cell r="AB26">
            <v>1.9379999999999999</v>
          </cell>
          <cell r="AC26">
            <v>6.5229999999999997</v>
          </cell>
          <cell r="AD26">
            <v>2.8929999999999998</v>
          </cell>
          <cell r="AE26">
            <v>0.371</v>
          </cell>
          <cell r="AF26">
            <v>4.4329999999999998</v>
          </cell>
          <cell r="AG26">
            <v>0</v>
          </cell>
          <cell r="AH26">
            <v>0</v>
          </cell>
          <cell r="AJ26">
            <v>2.8580000000000001</v>
          </cell>
          <cell r="AK26">
            <v>1.8839999999999999</v>
          </cell>
          <cell r="AL26">
            <v>1.8580000000000001</v>
          </cell>
          <cell r="AM26">
            <v>3.4540000000000002</v>
          </cell>
          <cell r="AN26">
            <v>0</v>
          </cell>
          <cell r="AO26">
            <v>4.03</v>
          </cell>
          <cell r="AP26">
            <v>0</v>
          </cell>
          <cell r="AQ26">
            <v>0</v>
          </cell>
          <cell r="AS26">
            <v>0.27</v>
          </cell>
          <cell r="AT26">
            <v>0.20300000000000001</v>
          </cell>
          <cell r="AV26">
            <v>8.9999999999999993E-3</v>
          </cell>
          <cell r="AW26">
            <v>0</v>
          </cell>
          <cell r="AX26">
            <v>3.73</v>
          </cell>
          <cell r="AY26">
            <v>4.8970000000000002</v>
          </cell>
          <cell r="AZ26">
            <v>0</v>
          </cell>
          <cell r="BB26">
            <v>3.198</v>
          </cell>
          <cell r="BC26">
            <v>2.1930000000000001</v>
          </cell>
          <cell r="BD26">
            <v>1.268</v>
          </cell>
          <cell r="BE26">
            <v>3.097</v>
          </cell>
          <cell r="BF26">
            <v>2.0859999999999999</v>
          </cell>
          <cell r="BG26">
            <v>1.054</v>
          </cell>
          <cell r="BI26">
            <v>1.2999999999999999E-2</v>
          </cell>
          <cell r="BJ26">
            <v>1.7000000000000001E-2</v>
          </cell>
          <cell r="BK26">
            <v>0.05</v>
          </cell>
          <cell r="BL26">
            <v>-1E-3</v>
          </cell>
          <cell r="BN26">
            <v>6.4749999999999996</v>
          </cell>
          <cell r="BO26">
            <v>4.4260000000000002</v>
          </cell>
          <cell r="BQ26">
            <v>0.79600000000000004</v>
          </cell>
          <cell r="BR26">
            <v>0.28699999999999998</v>
          </cell>
          <cell r="BS26">
            <v>0.16500000000000001</v>
          </cell>
          <cell r="BT26">
            <v>1.3480000000000001</v>
          </cell>
          <cell r="BU26">
            <v>8.7999999999999995E-2</v>
          </cell>
          <cell r="BV26">
            <v>1.032</v>
          </cell>
          <cell r="BW26">
            <v>0</v>
          </cell>
          <cell r="BX26">
            <v>2E-3</v>
          </cell>
          <cell r="BZ26">
            <v>9.7000000000000003E-2</v>
          </cell>
        </row>
        <row r="27">
          <cell r="D27">
            <v>0</v>
          </cell>
          <cell r="E27">
            <v>1.8320000000000001</v>
          </cell>
          <cell r="F27">
            <v>2.8029999999999999</v>
          </cell>
          <cell r="G27">
            <v>1.6180000000000001</v>
          </cell>
          <cell r="H27">
            <v>1E-3</v>
          </cell>
          <cell r="I27">
            <v>0</v>
          </cell>
          <cell r="J27">
            <v>0.09</v>
          </cell>
          <cell r="K27">
            <v>7.0000000000000007E-2</v>
          </cell>
          <cell r="L27">
            <v>3.8860000000000001</v>
          </cell>
          <cell r="M27">
            <v>2.1360000000000001</v>
          </cell>
          <cell r="O27">
            <v>5.92</v>
          </cell>
          <cell r="P27">
            <v>3.0059999999999998</v>
          </cell>
          <cell r="R27">
            <v>1.52</v>
          </cell>
          <cell r="S27">
            <v>0</v>
          </cell>
          <cell r="T27">
            <v>3.2549999999999999</v>
          </cell>
          <cell r="U27">
            <v>0</v>
          </cell>
          <cell r="V27">
            <v>0</v>
          </cell>
          <cell r="W27">
            <v>9.8279999999999994</v>
          </cell>
          <cell r="X27">
            <v>0</v>
          </cell>
          <cell r="Y27">
            <v>1E-3</v>
          </cell>
          <cell r="AA27">
            <v>7.9989999999999997</v>
          </cell>
          <cell r="AB27">
            <v>1.9319999999999999</v>
          </cell>
          <cell r="AC27">
            <v>6.516</v>
          </cell>
          <cell r="AD27">
            <v>2.9340000000000002</v>
          </cell>
          <cell r="AE27">
            <v>0.37</v>
          </cell>
          <cell r="AF27">
            <v>4.4390000000000001</v>
          </cell>
          <cell r="AG27">
            <v>0</v>
          </cell>
          <cell r="AH27">
            <v>0</v>
          </cell>
          <cell r="AJ27">
            <v>2.85</v>
          </cell>
          <cell r="AK27">
            <v>1.905</v>
          </cell>
          <cell r="AL27">
            <v>1.8440000000000001</v>
          </cell>
          <cell r="AM27">
            <v>3.4510000000000001</v>
          </cell>
          <cell r="AN27">
            <v>0</v>
          </cell>
          <cell r="AO27">
            <v>5.3040000000000003</v>
          </cell>
          <cell r="AP27">
            <v>0</v>
          </cell>
          <cell r="AQ27">
            <v>0</v>
          </cell>
          <cell r="AS27">
            <v>0.27700000000000002</v>
          </cell>
          <cell r="AT27">
            <v>0.20499999999999999</v>
          </cell>
          <cell r="AV27">
            <v>8.9999999999999993E-3</v>
          </cell>
          <cell r="AW27">
            <v>1E-3</v>
          </cell>
          <cell r="AX27">
            <v>3.6760000000000002</v>
          </cell>
          <cell r="AY27">
            <v>4.8890000000000002</v>
          </cell>
          <cell r="AZ27">
            <v>0</v>
          </cell>
          <cell r="BB27">
            <v>3.2149999999999999</v>
          </cell>
          <cell r="BC27">
            <v>2.2160000000000002</v>
          </cell>
          <cell r="BD27">
            <v>1.2849999999999999</v>
          </cell>
          <cell r="BE27">
            <v>3.1110000000000002</v>
          </cell>
          <cell r="BF27">
            <v>2.0880000000000001</v>
          </cell>
          <cell r="BG27">
            <v>1.0509999999999999</v>
          </cell>
          <cell r="BI27">
            <v>1.4E-2</v>
          </cell>
          <cell r="BJ27">
            <v>1.4999999999999999E-2</v>
          </cell>
          <cell r="BK27">
            <v>5.1999999999999998E-2</v>
          </cell>
          <cell r="BL27">
            <v>0</v>
          </cell>
          <cell r="BN27">
            <v>6.51</v>
          </cell>
          <cell r="BO27">
            <v>4.4359999999999999</v>
          </cell>
          <cell r="BQ27">
            <v>0.77500000000000002</v>
          </cell>
          <cell r="BR27">
            <v>0.3</v>
          </cell>
          <cell r="BS27">
            <v>0.161</v>
          </cell>
          <cell r="BT27">
            <v>1.3069999999999999</v>
          </cell>
          <cell r="BU27">
            <v>8.5999999999999993E-2</v>
          </cell>
          <cell r="BV27">
            <v>1.028</v>
          </cell>
          <cell r="BW27">
            <v>0</v>
          </cell>
          <cell r="BX27">
            <v>2E-3</v>
          </cell>
          <cell r="BZ27">
            <v>9.2999999999999999E-2</v>
          </cell>
        </row>
        <row r="28">
          <cell r="D28">
            <v>0</v>
          </cell>
          <cell r="E28">
            <v>1.823</v>
          </cell>
          <cell r="F28">
            <v>2.8290000000000002</v>
          </cell>
          <cell r="G28">
            <v>1.633</v>
          </cell>
          <cell r="H28">
            <v>0</v>
          </cell>
          <cell r="I28">
            <v>0</v>
          </cell>
          <cell r="J28">
            <v>0.09</v>
          </cell>
          <cell r="K28">
            <v>7.2999999999999995E-2</v>
          </cell>
          <cell r="L28">
            <v>3.88</v>
          </cell>
          <cell r="M28">
            <v>2.1389999999999998</v>
          </cell>
          <cell r="O28">
            <v>5.8949999999999996</v>
          </cell>
          <cell r="P28">
            <v>3.0259999999999998</v>
          </cell>
          <cell r="R28">
            <v>1.6339999999999999</v>
          </cell>
          <cell r="S28">
            <v>0</v>
          </cell>
          <cell r="T28">
            <v>3.2090000000000001</v>
          </cell>
          <cell r="U28">
            <v>0</v>
          </cell>
          <cell r="V28">
            <v>0</v>
          </cell>
          <cell r="W28">
            <v>9.8629999999999995</v>
          </cell>
          <cell r="X28">
            <v>0</v>
          </cell>
          <cell r="Y28">
            <v>2E-3</v>
          </cell>
          <cell r="AA28">
            <v>7.9969999999999999</v>
          </cell>
          <cell r="AB28">
            <v>1.919</v>
          </cell>
          <cell r="AC28">
            <v>6.5270000000000001</v>
          </cell>
          <cell r="AD28">
            <v>2.915</v>
          </cell>
          <cell r="AE28">
            <v>0.36799999999999999</v>
          </cell>
          <cell r="AF28">
            <v>4.4459999999999997</v>
          </cell>
          <cell r="AG28">
            <v>0</v>
          </cell>
          <cell r="AH28">
            <v>0</v>
          </cell>
          <cell r="AJ28">
            <v>2.8490000000000002</v>
          </cell>
          <cell r="AK28">
            <v>1.8879999999999999</v>
          </cell>
          <cell r="AL28">
            <v>1.829</v>
          </cell>
          <cell r="AM28">
            <v>3.4580000000000002</v>
          </cell>
          <cell r="AN28">
            <v>0</v>
          </cell>
          <cell r="AO28">
            <v>6.4409999999999998</v>
          </cell>
          <cell r="AP28">
            <v>0</v>
          </cell>
          <cell r="AQ28">
            <v>0</v>
          </cell>
          <cell r="AS28">
            <v>0.27</v>
          </cell>
          <cell r="AT28">
            <v>0.20200000000000001</v>
          </cell>
          <cell r="AV28">
            <v>8.0000000000000002E-3</v>
          </cell>
          <cell r="AW28">
            <v>0</v>
          </cell>
          <cell r="AX28">
            <v>3.6960000000000002</v>
          </cell>
          <cell r="AY28">
            <v>4.8319999999999999</v>
          </cell>
          <cell r="AZ28">
            <v>0</v>
          </cell>
          <cell r="BB28">
            <v>3.2010000000000001</v>
          </cell>
          <cell r="BC28">
            <v>2.2480000000000002</v>
          </cell>
          <cell r="BD28">
            <v>1.2749999999999999</v>
          </cell>
          <cell r="BE28">
            <v>3.11</v>
          </cell>
          <cell r="BF28">
            <v>2.0859999999999999</v>
          </cell>
          <cell r="BG28">
            <v>1.044</v>
          </cell>
          <cell r="BI28">
            <v>1.2999999999999999E-2</v>
          </cell>
          <cell r="BJ28">
            <v>1.9E-2</v>
          </cell>
          <cell r="BK28">
            <v>5.1999999999999998E-2</v>
          </cell>
          <cell r="BL28">
            <v>-2E-3</v>
          </cell>
          <cell r="BN28">
            <v>6.4660000000000002</v>
          </cell>
          <cell r="BO28">
            <v>4.4530000000000003</v>
          </cell>
          <cell r="BQ28">
            <v>0.78400000000000003</v>
          </cell>
          <cell r="BR28">
            <v>0.308</v>
          </cell>
          <cell r="BS28">
            <v>0.154</v>
          </cell>
          <cell r="BT28">
            <v>1.349</v>
          </cell>
          <cell r="BU28">
            <v>8.4000000000000005E-2</v>
          </cell>
          <cell r="BV28">
            <v>1.03</v>
          </cell>
          <cell r="BW28">
            <v>0</v>
          </cell>
          <cell r="BX28">
            <v>3.0000000000000001E-3</v>
          </cell>
          <cell r="BZ28">
            <v>9.0999999999999998E-2</v>
          </cell>
        </row>
        <row r="29">
          <cell r="D29">
            <v>0</v>
          </cell>
          <cell r="E29">
            <v>1.7909999999999999</v>
          </cell>
          <cell r="F29">
            <v>2.7989999999999999</v>
          </cell>
          <cell r="G29">
            <v>1.621</v>
          </cell>
          <cell r="H29">
            <v>1E-3</v>
          </cell>
          <cell r="I29">
            <v>1E-3</v>
          </cell>
          <cell r="J29">
            <v>9.4E-2</v>
          </cell>
          <cell r="K29">
            <v>6.9000000000000006E-2</v>
          </cell>
          <cell r="L29">
            <v>3.8780000000000001</v>
          </cell>
          <cell r="M29">
            <v>2.1360000000000001</v>
          </cell>
          <cell r="O29">
            <v>5.9089999999999998</v>
          </cell>
          <cell r="P29">
            <v>3.0030000000000001</v>
          </cell>
          <cell r="R29">
            <v>1.516</v>
          </cell>
          <cell r="S29">
            <v>0</v>
          </cell>
          <cell r="T29">
            <v>3.1589999999999998</v>
          </cell>
          <cell r="U29">
            <v>0</v>
          </cell>
          <cell r="V29">
            <v>0</v>
          </cell>
          <cell r="W29">
            <v>9.8160000000000007</v>
          </cell>
          <cell r="X29">
            <v>0</v>
          </cell>
          <cell r="Y29">
            <v>1E-3</v>
          </cell>
          <cell r="AA29">
            <v>7.9550000000000001</v>
          </cell>
          <cell r="AB29">
            <v>1.9390000000000001</v>
          </cell>
          <cell r="AC29">
            <v>6.4969999999999999</v>
          </cell>
          <cell r="AD29">
            <v>2.887</v>
          </cell>
          <cell r="AE29">
            <v>0.374</v>
          </cell>
          <cell r="AF29">
            <v>4.4470000000000001</v>
          </cell>
          <cell r="AG29">
            <v>0</v>
          </cell>
          <cell r="AH29">
            <v>0</v>
          </cell>
          <cell r="AJ29">
            <v>2.8540000000000001</v>
          </cell>
          <cell r="AK29">
            <v>1.9039999999999999</v>
          </cell>
          <cell r="AL29">
            <v>1.831</v>
          </cell>
          <cell r="AM29">
            <v>3.4780000000000002</v>
          </cell>
          <cell r="AN29">
            <v>0</v>
          </cell>
          <cell r="AO29">
            <v>6.5759999999999996</v>
          </cell>
          <cell r="AP29">
            <v>0</v>
          </cell>
          <cell r="AQ29">
            <v>0</v>
          </cell>
          <cell r="AS29">
            <v>0.27700000000000002</v>
          </cell>
          <cell r="AT29">
            <v>0.20499999999999999</v>
          </cell>
          <cell r="AV29">
            <v>8.9999999999999993E-3</v>
          </cell>
          <cell r="AW29">
            <v>0</v>
          </cell>
          <cell r="AX29">
            <v>3.7320000000000002</v>
          </cell>
          <cell r="AY29">
            <v>4.8639999999999999</v>
          </cell>
          <cell r="AZ29">
            <v>0</v>
          </cell>
          <cell r="BB29">
            <v>3.2160000000000002</v>
          </cell>
          <cell r="BC29">
            <v>2.2610000000000001</v>
          </cell>
          <cell r="BD29">
            <v>1.2849999999999999</v>
          </cell>
          <cell r="BE29">
            <v>3.1080000000000001</v>
          </cell>
          <cell r="BF29">
            <v>2.08</v>
          </cell>
          <cell r="BG29">
            <v>1.0249999999999999</v>
          </cell>
          <cell r="BI29">
            <v>1.2E-2</v>
          </cell>
          <cell r="BJ29">
            <v>1.6E-2</v>
          </cell>
          <cell r="BK29">
            <v>0.05</v>
          </cell>
          <cell r="BL29">
            <v>-1E-3</v>
          </cell>
          <cell r="BN29">
            <v>6.4489999999999998</v>
          </cell>
          <cell r="BO29">
            <v>4.4180000000000001</v>
          </cell>
          <cell r="BQ29">
            <v>0.81100000000000005</v>
          </cell>
          <cell r="BR29">
            <v>0.30099999999999999</v>
          </cell>
          <cell r="BS29">
            <v>0.16700000000000001</v>
          </cell>
          <cell r="BT29">
            <v>1.3340000000000001</v>
          </cell>
          <cell r="BU29">
            <v>8.5000000000000006E-2</v>
          </cell>
          <cell r="BV29">
            <v>1.03</v>
          </cell>
          <cell r="BW29">
            <v>0</v>
          </cell>
          <cell r="BX29">
            <v>2E-3</v>
          </cell>
          <cell r="BZ29">
            <v>9.1999999999999998E-2</v>
          </cell>
        </row>
        <row r="30">
          <cell r="D30">
            <v>0</v>
          </cell>
          <cell r="E30">
            <v>1.796</v>
          </cell>
          <cell r="F30">
            <v>2.8039999999999998</v>
          </cell>
          <cell r="G30">
            <v>1.62</v>
          </cell>
          <cell r="H30">
            <v>0</v>
          </cell>
          <cell r="I30">
            <v>0</v>
          </cell>
          <cell r="J30">
            <v>8.4000000000000005E-2</v>
          </cell>
          <cell r="K30">
            <v>0.13900000000000001</v>
          </cell>
          <cell r="L30">
            <v>3.879</v>
          </cell>
          <cell r="M30">
            <v>2.14</v>
          </cell>
          <cell r="O30">
            <v>5.9139999999999997</v>
          </cell>
          <cell r="P30">
            <v>3.03</v>
          </cell>
          <cell r="R30">
            <v>1.554</v>
          </cell>
          <cell r="S30">
            <v>0</v>
          </cell>
          <cell r="T30">
            <v>3.2919999999999998</v>
          </cell>
          <cell r="U30">
            <v>0</v>
          </cell>
          <cell r="V30">
            <v>0</v>
          </cell>
          <cell r="W30">
            <v>9.8190000000000008</v>
          </cell>
          <cell r="X30">
            <v>0</v>
          </cell>
          <cell r="Y30">
            <v>1E-3</v>
          </cell>
          <cell r="AA30">
            <v>7.9809999999999999</v>
          </cell>
          <cell r="AB30">
            <v>1.909</v>
          </cell>
          <cell r="AC30">
            <v>6.4489999999999998</v>
          </cell>
          <cell r="AD30">
            <v>2.903</v>
          </cell>
          <cell r="AE30">
            <v>1.0509999999999999</v>
          </cell>
          <cell r="AF30">
            <v>4.3739999999999997</v>
          </cell>
          <cell r="AG30">
            <v>0</v>
          </cell>
          <cell r="AH30">
            <v>0</v>
          </cell>
          <cell r="AJ30">
            <v>2.8439999999999999</v>
          </cell>
          <cell r="AK30">
            <v>1.871</v>
          </cell>
          <cell r="AL30">
            <v>1.804</v>
          </cell>
          <cell r="AM30">
            <v>3.4630000000000001</v>
          </cell>
          <cell r="AN30">
            <v>0</v>
          </cell>
          <cell r="AO30">
            <v>6.5810000000000004</v>
          </cell>
          <cell r="AP30">
            <v>0</v>
          </cell>
          <cell r="AQ30">
            <v>0</v>
          </cell>
          <cell r="AS30">
            <v>0.26600000000000001</v>
          </cell>
          <cell r="AT30">
            <v>0.23400000000000001</v>
          </cell>
          <cell r="AV30">
            <v>8.9999999999999993E-3</v>
          </cell>
          <cell r="AW30">
            <v>0</v>
          </cell>
          <cell r="AX30">
            <v>3.6520000000000001</v>
          </cell>
          <cell r="AY30">
            <v>4.8639999999999999</v>
          </cell>
          <cell r="AZ30">
            <v>0</v>
          </cell>
          <cell r="BB30">
            <v>3.206</v>
          </cell>
          <cell r="BC30">
            <v>2.2650000000000001</v>
          </cell>
          <cell r="BD30">
            <v>1.29</v>
          </cell>
          <cell r="BE30">
            <v>3.1030000000000002</v>
          </cell>
          <cell r="BF30">
            <v>2.073</v>
          </cell>
          <cell r="BG30">
            <v>1.01</v>
          </cell>
          <cell r="BI30">
            <v>1.4E-2</v>
          </cell>
          <cell r="BJ30">
            <v>1.7000000000000001E-2</v>
          </cell>
          <cell r="BK30">
            <v>5.1999999999999998E-2</v>
          </cell>
          <cell r="BL30">
            <v>-1E-3</v>
          </cell>
          <cell r="BN30">
            <v>6.4569999999999999</v>
          </cell>
          <cell r="BO30">
            <v>4.4530000000000003</v>
          </cell>
          <cell r="BQ30">
            <v>0.77</v>
          </cell>
          <cell r="BR30">
            <v>0.30099999999999999</v>
          </cell>
          <cell r="BS30">
            <v>0.16800000000000001</v>
          </cell>
          <cell r="BT30">
            <v>1.3120000000000001</v>
          </cell>
          <cell r="BU30">
            <v>8.2000000000000003E-2</v>
          </cell>
          <cell r="BV30">
            <v>1.0289999999999999</v>
          </cell>
          <cell r="BW30">
            <v>0</v>
          </cell>
          <cell r="BX30">
            <v>2E-3</v>
          </cell>
          <cell r="BZ30">
            <v>0.09</v>
          </cell>
        </row>
        <row r="31">
          <cell r="D31">
            <v>0</v>
          </cell>
          <cell r="E31">
            <v>1.7909999999999999</v>
          </cell>
          <cell r="F31">
            <v>2.8119999999999998</v>
          </cell>
          <cell r="G31">
            <v>1.5760000000000001</v>
          </cell>
          <cell r="H31">
            <v>1E-3</v>
          </cell>
          <cell r="I31">
            <v>1E-3</v>
          </cell>
          <cell r="J31">
            <v>8.5000000000000006E-2</v>
          </cell>
          <cell r="K31">
            <v>0.14499999999999999</v>
          </cell>
          <cell r="L31">
            <v>3.8969999999999998</v>
          </cell>
          <cell r="M31">
            <v>2.1459999999999999</v>
          </cell>
          <cell r="O31">
            <v>5.8760000000000003</v>
          </cell>
          <cell r="P31">
            <v>3.0009999999999999</v>
          </cell>
          <cell r="R31">
            <v>1.609</v>
          </cell>
          <cell r="S31">
            <v>0</v>
          </cell>
          <cell r="T31">
            <v>3.2469999999999999</v>
          </cell>
          <cell r="U31">
            <v>0</v>
          </cell>
          <cell r="V31">
            <v>0</v>
          </cell>
          <cell r="W31">
            <v>9.8109999999999999</v>
          </cell>
          <cell r="X31">
            <v>0</v>
          </cell>
          <cell r="Y31">
            <v>1E-3</v>
          </cell>
          <cell r="AA31">
            <v>7.992</v>
          </cell>
          <cell r="AB31">
            <v>1.9379999999999999</v>
          </cell>
          <cell r="AC31">
            <v>6.4409999999999998</v>
          </cell>
          <cell r="AD31">
            <v>2.8580000000000001</v>
          </cell>
          <cell r="AE31">
            <v>2.2789999999999999</v>
          </cell>
          <cell r="AF31">
            <v>4.3419999999999996</v>
          </cell>
          <cell r="AG31">
            <v>0</v>
          </cell>
          <cell r="AH31">
            <v>0</v>
          </cell>
          <cell r="AJ31">
            <v>2.843</v>
          </cell>
          <cell r="AK31">
            <v>1.901</v>
          </cell>
          <cell r="AL31">
            <v>1.7809999999999999</v>
          </cell>
          <cell r="AM31">
            <v>3.4350000000000001</v>
          </cell>
          <cell r="AN31">
            <v>0</v>
          </cell>
          <cell r="AO31">
            <v>6.59</v>
          </cell>
          <cell r="AP31">
            <v>0</v>
          </cell>
          <cell r="AQ31">
            <v>0</v>
          </cell>
          <cell r="AS31">
            <v>0.26700000000000002</v>
          </cell>
          <cell r="AT31">
            <v>0.25700000000000001</v>
          </cell>
          <cell r="AV31">
            <v>8.9999999999999993E-3</v>
          </cell>
          <cell r="AW31">
            <v>1E-3</v>
          </cell>
          <cell r="AX31">
            <v>3.7040000000000002</v>
          </cell>
          <cell r="AY31">
            <v>4.8630000000000004</v>
          </cell>
          <cell r="AZ31">
            <v>-2E-3</v>
          </cell>
          <cell r="BB31">
            <v>3.218</v>
          </cell>
          <cell r="BC31">
            <v>2.2309999999999999</v>
          </cell>
          <cell r="BD31">
            <v>1.2549999999999999</v>
          </cell>
          <cell r="BE31">
            <v>3.1019999999999999</v>
          </cell>
          <cell r="BF31">
            <v>2.0779999999999998</v>
          </cell>
          <cell r="BG31">
            <v>1.044</v>
          </cell>
          <cell r="BI31">
            <v>1.2999999999999999E-2</v>
          </cell>
          <cell r="BJ31">
            <v>1.7999999999999999E-2</v>
          </cell>
          <cell r="BK31">
            <v>5.1999999999999998E-2</v>
          </cell>
          <cell r="BL31">
            <v>-2E-3</v>
          </cell>
          <cell r="BN31">
            <v>6.4660000000000002</v>
          </cell>
          <cell r="BO31">
            <v>4.4349999999999996</v>
          </cell>
          <cell r="BQ31">
            <v>0.80200000000000005</v>
          </cell>
          <cell r="BR31">
            <v>0.28499999999999998</v>
          </cell>
          <cell r="BS31">
            <v>0.161</v>
          </cell>
          <cell r="BT31">
            <v>1.343</v>
          </cell>
          <cell r="BU31">
            <v>7.6999999999999999E-2</v>
          </cell>
          <cell r="BV31">
            <v>1.03</v>
          </cell>
          <cell r="BW31">
            <v>0</v>
          </cell>
          <cell r="BX31">
            <v>2E-3</v>
          </cell>
          <cell r="BZ31">
            <v>9.4E-2</v>
          </cell>
        </row>
        <row r="32">
          <cell r="D32">
            <v>0</v>
          </cell>
          <cell r="E32">
            <v>1.7929999999999999</v>
          </cell>
          <cell r="F32">
            <v>2.8010000000000002</v>
          </cell>
          <cell r="G32">
            <v>1.579</v>
          </cell>
          <cell r="H32">
            <v>0</v>
          </cell>
          <cell r="I32">
            <v>0</v>
          </cell>
          <cell r="J32">
            <v>8.6999999999999994E-2</v>
          </cell>
          <cell r="K32">
            <v>0.14899999999999999</v>
          </cell>
          <cell r="L32">
            <v>3.9049999999999998</v>
          </cell>
          <cell r="M32">
            <v>2.2440000000000002</v>
          </cell>
          <cell r="O32">
            <v>5.9169999999999998</v>
          </cell>
          <cell r="P32">
            <v>3.028</v>
          </cell>
          <cell r="R32">
            <v>1.575</v>
          </cell>
          <cell r="S32">
            <v>0</v>
          </cell>
          <cell r="T32">
            <v>3.1419999999999999</v>
          </cell>
          <cell r="U32">
            <v>0</v>
          </cell>
          <cell r="V32">
            <v>0</v>
          </cell>
          <cell r="W32">
            <v>9.7850000000000001</v>
          </cell>
          <cell r="X32">
            <v>0</v>
          </cell>
          <cell r="Y32">
            <v>1E-3</v>
          </cell>
          <cell r="AA32">
            <v>7.9420000000000002</v>
          </cell>
          <cell r="AB32">
            <v>1.9279999999999999</v>
          </cell>
          <cell r="AC32">
            <v>6.3650000000000002</v>
          </cell>
          <cell r="AD32">
            <v>2.87</v>
          </cell>
          <cell r="AE32">
            <v>2.2789999999999999</v>
          </cell>
          <cell r="AF32">
            <v>4.3449999999999998</v>
          </cell>
          <cell r="AG32">
            <v>0</v>
          </cell>
          <cell r="AH32">
            <v>0</v>
          </cell>
          <cell r="AJ32">
            <v>2.8690000000000002</v>
          </cell>
          <cell r="AK32">
            <v>1.89</v>
          </cell>
          <cell r="AL32">
            <v>1.821</v>
          </cell>
          <cell r="AM32">
            <v>3.4359999999999999</v>
          </cell>
          <cell r="AN32">
            <v>0</v>
          </cell>
          <cell r="AO32">
            <v>6.5970000000000004</v>
          </cell>
          <cell r="AP32">
            <v>0</v>
          </cell>
          <cell r="AQ32">
            <v>0</v>
          </cell>
          <cell r="AS32">
            <v>0.26600000000000001</v>
          </cell>
          <cell r="AT32">
            <v>0.26500000000000001</v>
          </cell>
          <cell r="AV32">
            <v>8.9999999999999993E-3</v>
          </cell>
          <cell r="AW32">
            <v>0</v>
          </cell>
          <cell r="AX32">
            <v>3.657</v>
          </cell>
          <cell r="AY32">
            <v>4.8440000000000003</v>
          </cell>
          <cell r="AZ32">
            <v>0</v>
          </cell>
          <cell r="BB32">
            <v>3.2240000000000002</v>
          </cell>
          <cell r="BC32">
            <v>2.1739999999999999</v>
          </cell>
          <cell r="BD32">
            <v>1.2809999999999999</v>
          </cell>
          <cell r="BE32">
            <v>3.1030000000000002</v>
          </cell>
          <cell r="BF32">
            <v>2.0779999999999998</v>
          </cell>
          <cell r="BG32">
            <v>1.0469999999999999</v>
          </cell>
          <cell r="BI32">
            <v>1.4E-2</v>
          </cell>
          <cell r="BJ32">
            <v>1.7000000000000001E-2</v>
          </cell>
          <cell r="BK32">
            <v>5.3999999999999999E-2</v>
          </cell>
          <cell r="BL32">
            <v>0</v>
          </cell>
          <cell r="BN32">
            <v>6.4580000000000002</v>
          </cell>
          <cell r="BO32">
            <v>4.444</v>
          </cell>
          <cell r="BQ32">
            <v>0.79200000000000004</v>
          </cell>
          <cell r="BR32">
            <v>0.30099999999999999</v>
          </cell>
          <cell r="BS32">
            <v>0.154</v>
          </cell>
          <cell r="BT32">
            <v>1.351</v>
          </cell>
          <cell r="BU32">
            <v>8.5999999999999993E-2</v>
          </cell>
          <cell r="BV32">
            <v>1.032</v>
          </cell>
          <cell r="BW32">
            <v>0</v>
          </cell>
          <cell r="BX32">
            <v>2E-3</v>
          </cell>
          <cell r="BZ32">
            <v>9.6000000000000002E-2</v>
          </cell>
        </row>
        <row r="33">
          <cell r="D33">
            <v>0</v>
          </cell>
          <cell r="E33">
            <v>1.6180000000000001</v>
          </cell>
          <cell r="F33">
            <v>2.3439999999999999</v>
          </cell>
          <cell r="G33">
            <v>1.484</v>
          </cell>
          <cell r="H33">
            <v>1E-3</v>
          </cell>
          <cell r="I33">
            <v>1E-3</v>
          </cell>
          <cell r="J33">
            <v>8.5999999999999993E-2</v>
          </cell>
          <cell r="K33">
            <v>0.14599999999999999</v>
          </cell>
          <cell r="L33">
            <v>3.8929999999999998</v>
          </cell>
          <cell r="M33">
            <v>2.2829999999999999</v>
          </cell>
          <cell r="O33">
            <v>5.8109999999999999</v>
          </cell>
          <cell r="P33">
            <v>3.0110000000000001</v>
          </cell>
          <cell r="R33">
            <v>1.516</v>
          </cell>
          <cell r="S33">
            <v>0</v>
          </cell>
          <cell r="T33">
            <v>3.2669999999999999</v>
          </cell>
          <cell r="U33">
            <v>0</v>
          </cell>
          <cell r="V33">
            <v>0</v>
          </cell>
          <cell r="W33">
            <v>9.7639999999999993</v>
          </cell>
          <cell r="X33">
            <v>0</v>
          </cell>
          <cell r="Y33">
            <v>1E-3</v>
          </cell>
          <cell r="AA33">
            <v>7.8330000000000002</v>
          </cell>
          <cell r="AB33">
            <v>1.94</v>
          </cell>
          <cell r="AC33">
            <v>6.359</v>
          </cell>
          <cell r="AD33">
            <v>2.8540000000000001</v>
          </cell>
          <cell r="AE33">
            <v>2.2789999999999999</v>
          </cell>
          <cell r="AF33">
            <v>4.3380000000000001</v>
          </cell>
          <cell r="AG33">
            <v>0</v>
          </cell>
          <cell r="AH33">
            <v>0</v>
          </cell>
          <cell r="AJ33">
            <v>2.8450000000000002</v>
          </cell>
          <cell r="AK33">
            <v>1.911</v>
          </cell>
          <cell r="AL33">
            <v>1.8</v>
          </cell>
          <cell r="AM33">
            <v>3.4289999999999998</v>
          </cell>
          <cell r="AN33">
            <v>0</v>
          </cell>
          <cell r="AO33">
            <v>6.6150000000000002</v>
          </cell>
          <cell r="AP33">
            <v>0</v>
          </cell>
          <cell r="AQ33">
            <v>0</v>
          </cell>
          <cell r="AS33">
            <v>0.25700000000000001</v>
          </cell>
          <cell r="AT33">
            <v>0.26300000000000001</v>
          </cell>
          <cell r="AV33">
            <v>8.9999999999999993E-3</v>
          </cell>
          <cell r="AW33">
            <v>0</v>
          </cell>
          <cell r="AX33">
            <v>3.69</v>
          </cell>
          <cell r="AY33">
            <v>4.8410000000000002</v>
          </cell>
          <cell r="AZ33">
            <v>0</v>
          </cell>
          <cell r="BB33">
            <v>3.2120000000000002</v>
          </cell>
          <cell r="BC33">
            <v>2.1960000000000002</v>
          </cell>
          <cell r="BD33">
            <v>1.3</v>
          </cell>
          <cell r="BE33">
            <v>3.08</v>
          </cell>
          <cell r="BF33">
            <v>2.0859999999999999</v>
          </cell>
          <cell r="BG33">
            <v>1.0469999999999999</v>
          </cell>
          <cell r="BI33">
            <v>1.4E-2</v>
          </cell>
          <cell r="BJ33">
            <v>1.7999999999999999E-2</v>
          </cell>
          <cell r="BK33">
            <v>5.5E-2</v>
          </cell>
          <cell r="BL33">
            <v>-1E-3</v>
          </cell>
          <cell r="BN33">
            <v>6.4560000000000004</v>
          </cell>
          <cell r="BO33">
            <v>4.4530000000000003</v>
          </cell>
          <cell r="BQ33">
            <v>0.76400000000000001</v>
          </cell>
          <cell r="BR33">
            <v>0.318</v>
          </cell>
          <cell r="BS33">
            <v>0.157</v>
          </cell>
          <cell r="BT33">
            <v>1.3480000000000001</v>
          </cell>
          <cell r="BU33">
            <v>0.09</v>
          </cell>
          <cell r="BV33">
            <v>1.0289999999999999</v>
          </cell>
          <cell r="BW33">
            <v>0</v>
          </cell>
          <cell r="BX33">
            <v>3.0000000000000001E-3</v>
          </cell>
          <cell r="BZ33">
            <v>9.1999999999999998E-2</v>
          </cell>
        </row>
        <row r="34">
          <cell r="D34">
            <v>0</v>
          </cell>
          <cell r="E34">
            <v>1.5669999999999999</v>
          </cell>
          <cell r="F34">
            <v>2.169</v>
          </cell>
          <cell r="G34">
            <v>1.46</v>
          </cell>
          <cell r="H34">
            <v>0</v>
          </cell>
          <cell r="I34">
            <v>0</v>
          </cell>
          <cell r="J34">
            <v>8.5999999999999993E-2</v>
          </cell>
          <cell r="K34">
            <v>0.14799999999999999</v>
          </cell>
          <cell r="L34">
            <v>3.8940000000000001</v>
          </cell>
          <cell r="M34">
            <v>2.2839999999999998</v>
          </cell>
          <cell r="O34">
            <v>5.7539999999999996</v>
          </cell>
          <cell r="P34">
            <v>3.0179999999999998</v>
          </cell>
          <cell r="R34">
            <v>1.5449999999999999</v>
          </cell>
          <cell r="S34">
            <v>0</v>
          </cell>
          <cell r="T34">
            <v>3.18</v>
          </cell>
          <cell r="U34">
            <v>0</v>
          </cell>
          <cell r="V34">
            <v>0</v>
          </cell>
          <cell r="W34">
            <v>9.7539999999999996</v>
          </cell>
          <cell r="X34">
            <v>0</v>
          </cell>
          <cell r="Y34">
            <v>1E-3</v>
          </cell>
          <cell r="AA34">
            <v>7.8</v>
          </cell>
          <cell r="AB34">
            <v>1.9279999999999999</v>
          </cell>
          <cell r="AC34">
            <v>6.3440000000000003</v>
          </cell>
          <cell r="AD34">
            <v>2.7949999999999999</v>
          </cell>
          <cell r="AE34">
            <v>2.282</v>
          </cell>
          <cell r="AF34">
            <v>4.343</v>
          </cell>
          <cell r="AG34">
            <v>0</v>
          </cell>
          <cell r="AH34">
            <v>0</v>
          </cell>
          <cell r="AJ34">
            <v>2.8519999999999999</v>
          </cell>
          <cell r="AK34">
            <v>1.873</v>
          </cell>
          <cell r="AL34">
            <v>1.7549999999999999</v>
          </cell>
          <cell r="AM34">
            <v>3.4380000000000002</v>
          </cell>
          <cell r="AN34">
            <v>0</v>
          </cell>
          <cell r="AO34">
            <v>6.4589999999999996</v>
          </cell>
          <cell r="AP34">
            <v>0</v>
          </cell>
          <cell r="AQ34">
            <v>0</v>
          </cell>
          <cell r="AS34">
            <v>0.26400000000000001</v>
          </cell>
          <cell r="AT34">
            <v>0.25900000000000001</v>
          </cell>
          <cell r="AV34">
            <v>8.9999999999999993E-3</v>
          </cell>
          <cell r="AW34">
            <v>1E-3</v>
          </cell>
          <cell r="AX34">
            <v>3.73</v>
          </cell>
          <cell r="AY34">
            <v>4.8390000000000004</v>
          </cell>
          <cell r="AZ34">
            <v>0</v>
          </cell>
          <cell r="BB34">
            <v>3.2029999999999998</v>
          </cell>
          <cell r="BC34">
            <v>2.165</v>
          </cell>
          <cell r="BD34">
            <v>1.2709999999999999</v>
          </cell>
          <cell r="BE34">
            <v>3.085</v>
          </cell>
          <cell r="BF34">
            <v>2.0830000000000002</v>
          </cell>
          <cell r="BG34">
            <v>1.0509999999999999</v>
          </cell>
          <cell r="BI34">
            <v>1.4E-2</v>
          </cell>
          <cell r="BJ34">
            <v>1.7000000000000001E-2</v>
          </cell>
          <cell r="BK34">
            <v>5.1999999999999998E-2</v>
          </cell>
          <cell r="BL34">
            <v>-2E-3</v>
          </cell>
          <cell r="BN34">
            <v>6.4489999999999998</v>
          </cell>
          <cell r="BO34">
            <v>4.4530000000000003</v>
          </cell>
          <cell r="BQ34">
            <v>0.79800000000000004</v>
          </cell>
          <cell r="BR34">
            <v>0.3</v>
          </cell>
          <cell r="BS34">
            <v>0.156</v>
          </cell>
          <cell r="BT34">
            <v>1.3360000000000001</v>
          </cell>
          <cell r="BU34">
            <v>8.8999999999999996E-2</v>
          </cell>
          <cell r="BV34">
            <v>1.03</v>
          </cell>
          <cell r="BW34">
            <v>0</v>
          </cell>
          <cell r="BX34">
            <v>2E-3</v>
          </cell>
          <cell r="BZ34">
            <v>9.4E-2</v>
          </cell>
        </row>
      </sheetData>
      <sheetData sheetId="1">
        <row r="11">
          <cell r="D11">
            <v>0</v>
          </cell>
          <cell r="E11">
            <v>-0.96740000000000004</v>
          </cell>
          <cell r="F11">
            <v>1.3083</v>
          </cell>
          <cell r="G11">
            <v>0.53339999999999999</v>
          </cell>
          <cell r="H11">
            <v>2.9999999999999997E-4</v>
          </cell>
          <cell r="I11">
            <v>1E-4</v>
          </cell>
          <cell r="J11">
            <v>0.1145</v>
          </cell>
          <cell r="K11">
            <v>-0.24840000000000001</v>
          </cell>
          <cell r="L11">
            <v>0.11409999999999999</v>
          </cell>
          <cell r="M11">
            <v>0.4536</v>
          </cell>
          <cell r="O11">
            <v>2.0432999999999999</v>
          </cell>
          <cell r="P11">
            <v>-1.2138</v>
          </cell>
          <cell r="R11">
            <v>0.7056</v>
          </cell>
          <cell r="S11">
            <v>0</v>
          </cell>
          <cell r="T11">
            <v>0.5796</v>
          </cell>
          <cell r="U11">
            <v>0</v>
          </cell>
          <cell r="V11">
            <v>0</v>
          </cell>
          <cell r="W11">
            <v>1.4352</v>
          </cell>
          <cell r="X11">
            <v>0</v>
          </cell>
          <cell r="Y11">
            <v>-1.5E-3</v>
          </cell>
          <cell r="AA11">
            <v>2.9546999999999999</v>
          </cell>
          <cell r="AB11">
            <v>0.84209999999999996</v>
          </cell>
          <cell r="AC11">
            <v>2.4527999999999999</v>
          </cell>
          <cell r="AD11">
            <v>0.32340000000000002</v>
          </cell>
          <cell r="AE11">
            <v>0.6048</v>
          </cell>
          <cell r="AF11">
            <v>0.88919999999999999</v>
          </cell>
          <cell r="AG11">
            <v>0</v>
          </cell>
          <cell r="AH11">
            <v>0</v>
          </cell>
          <cell r="AJ11">
            <v>-0.84419999999999995</v>
          </cell>
          <cell r="AK11">
            <v>-0.90090000000000003</v>
          </cell>
          <cell r="AL11">
            <v>-0.77910000000000001</v>
          </cell>
          <cell r="AM11">
            <v>1.3125</v>
          </cell>
          <cell r="AN11">
            <v>-2.8799999999999999E-2</v>
          </cell>
          <cell r="AO11">
            <v>1.1664000000000001</v>
          </cell>
          <cell r="AP11">
            <v>0</v>
          </cell>
          <cell r="AQ11">
            <v>0</v>
          </cell>
          <cell r="AS11">
            <v>-0.21360000000000001</v>
          </cell>
          <cell r="AT11">
            <v>7.1999999999999995E-2</v>
          </cell>
          <cell r="AV11">
            <v>4.3E-3</v>
          </cell>
          <cell r="AW11">
            <v>1.9E-3</v>
          </cell>
          <cell r="AX11">
            <v>1.5007999999999999</v>
          </cell>
          <cell r="AY11">
            <v>1.1843999999999999</v>
          </cell>
          <cell r="AZ11">
            <v>-5.5999999999999999E-3</v>
          </cell>
          <cell r="BB11">
            <v>-0.12039999999999999</v>
          </cell>
          <cell r="BC11">
            <v>0.97160000000000002</v>
          </cell>
          <cell r="BD11">
            <v>-0.2331</v>
          </cell>
          <cell r="BE11">
            <v>-0.13719999999999999</v>
          </cell>
          <cell r="BF11">
            <v>-0.54959999999999998</v>
          </cell>
          <cell r="BG11">
            <v>-0.62639999999999996</v>
          </cell>
          <cell r="BI11">
            <v>4.0599999999999997E-2</v>
          </cell>
          <cell r="BJ11">
            <v>5.8799999999999998E-2</v>
          </cell>
          <cell r="BK11">
            <v>9.5200000000000007E-2</v>
          </cell>
          <cell r="BL11">
            <v>-1.9599999999999999E-2</v>
          </cell>
          <cell r="BN11">
            <v>2.1560000000000001</v>
          </cell>
          <cell r="BO11">
            <v>-2.0064000000000002</v>
          </cell>
          <cell r="BQ11">
            <v>0.39829999999999999</v>
          </cell>
          <cell r="BR11">
            <v>0.20860000000000001</v>
          </cell>
          <cell r="BS11">
            <v>0.14000000000000001</v>
          </cell>
          <cell r="BT11">
            <v>0.60619999999999996</v>
          </cell>
          <cell r="BU11">
            <v>7.3200000000000001E-2</v>
          </cell>
          <cell r="BV11">
            <v>8.7599999999999997E-2</v>
          </cell>
          <cell r="BW11">
            <v>-1E-4</v>
          </cell>
          <cell r="BX11">
            <v>2.5000000000000001E-3</v>
          </cell>
          <cell r="BZ11">
            <v>0</v>
          </cell>
        </row>
        <row r="12">
          <cell r="D12">
            <v>0</v>
          </cell>
          <cell r="E12">
            <v>-1.0276000000000001</v>
          </cell>
          <cell r="F12">
            <v>1.302</v>
          </cell>
          <cell r="G12">
            <v>0.53059999999999996</v>
          </cell>
          <cell r="H12">
            <v>2.9999999999999997E-4</v>
          </cell>
          <cell r="I12">
            <v>1E-4</v>
          </cell>
          <cell r="J12">
            <v>0.1051</v>
          </cell>
          <cell r="K12">
            <v>-0.29160000000000003</v>
          </cell>
          <cell r="L12">
            <v>0.11020000000000001</v>
          </cell>
          <cell r="M12">
            <v>0.44280000000000003</v>
          </cell>
          <cell r="O12">
            <v>2.0306999999999999</v>
          </cell>
          <cell r="P12">
            <v>-1.2096</v>
          </cell>
          <cell r="R12">
            <v>0.72660000000000002</v>
          </cell>
          <cell r="S12">
            <v>0</v>
          </cell>
          <cell r="T12">
            <v>0.59640000000000004</v>
          </cell>
          <cell r="U12">
            <v>0</v>
          </cell>
          <cell r="V12">
            <v>0</v>
          </cell>
          <cell r="W12">
            <v>1.4136</v>
          </cell>
          <cell r="X12">
            <v>0</v>
          </cell>
          <cell r="Y12">
            <v>-1.5E-3</v>
          </cell>
          <cell r="AA12">
            <v>2.9441999999999999</v>
          </cell>
          <cell r="AB12">
            <v>0.83789999999999998</v>
          </cell>
          <cell r="AC12">
            <v>2.4234</v>
          </cell>
          <cell r="AD12">
            <v>0.42630000000000001</v>
          </cell>
          <cell r="AE12">
            <v>0.6048</v>
          </cell>
          <cell r="AF12">
            <v>0.88919999999999999</v>
          </cell>
          <cell r="AG12">
            <v>0</v>
          </cell>
          <cell r="AH12">
            <v>0</v>
          </cell>
          <cell r="AJ12">
            <v>-0.84209999999999996</v>
          </cell>
          <cell r="AK12">
            <v>-0.89459999999999995</v>
          </cell>
          <cell r="AL12">
            <v>-0.77070000000000005</v>
          </cell>
          <cell r="AM12">
            <v>1.3104</v>
          </cell>
          <cell r="AN12">
            <v>-2.52E-2</v>
          </cell>
          <cell r="AO12">
            <v>1.1664000000000001</v>
          </cell>
          <cell r="AP12">
            <v>0</v>
          </cell>
          <cell r="AQ12">
            <v>0</v>
          </cell>
          <cell r="AS12">
            <v>-0.19919999999999999</v>
          </cell>
          <cell r="AT12">
            <v>7.0800000000000002E-2</v>
          </cell>
          <cell r="AV12">
            <v>4.3E-3</v>
          </cell>
          <cell r="AW12">
            <v>1.9E-3</v>
          </cell>
          <cell r="AX12">
            <v>1.5147999999999999</v>
          </cell>
          <cell r="AY12">
            <v>1.1843999999999999</v>
          </cell>
          <cell r="AZ12">
            <v>-5.5999999999999999E-3</v>
          </cell>
          <cell r="BB12">
            <v>-0.12039999999999999</v>
          </cell>
          <cell r="BC12">
            <v>0.95760000000000001</v>
          </cell>
          <cell r="BD12">
            <v>-0.24149999999999999</v>
          </cell>
          <cell r="BE12">
            <v>-0.1288</v>
          </cell>
          <cell r="BF12">
            <v>-0.5544</v>
          </cell>
          <cell r="BG12">
            <v>-0.62639999999999996</v>
          </cell>
          <cell r="BI12">
            <v>4.0599999999999997E-2</v>
          </cell>
          <cell r="BJ12">
            <v>5.8799999999999998E-2</v>
          </cell>
          <cell r="BK12">
            <v>9.5200000000000007E-2</v>
          </cell>
          <cell r="BL12">
            <v>-1.9599999999999999E-2</v>
          </cell>
          <cell r="BN12">
            <v>2.1560000000000001</v>
          </cell>
          <cell r="BO12">
            <v>-1.9887999999999999</v>
          </cell>
          <cell r="BQ12">
            <v>0.39760000000000001</v>
          </cell>
          <cell r="BR12">
            <v>0.21840000000000001</v>
          </cell>
          <cell r="BS12">
            <v>0.1358</v>
          </cell>
          <cell r="BT12">
            <v>0.62160000000000004</v>
          </cell>
          <cell r="BU12">
            <v>7.3200000000000001E-2</v>
          </cell>
          <cell r="BV12">
            <v>8.6400000000000005E-2</v>
          </cell>
          <cell r="BW12">
            <v>-1E-4</v>
          </cell>
          <cell r="BX12">
            <v>2.5000000000000001E-3</v>
          </cell>
          <cell r="BZ12">
            <v>0</v>
          </cell>
        </row>
        <row r="13">
          <cell r="D13">
            <v>0</v>
          </cell>
          <cell r="E13">
            <v>-1.0107999999999999</v>
          </cell>
          <cell r="F13">
            <v>1.2894000000000001</v>
          </cell>
          <cell r="G13">
            <v>0.52639999999999998</v>
          </cell>
          <cell r="H13">
            <v>2.9999999999999997E-4</v>
          </cell>
          <cell r="I13">
            <v>1E-4</v>
          </cell>
          <cell r="J13">
            <v>0.1048</v>
          </cell>
          <cell r="K13">
            <v>-0.28799999999999998</v>
          </cell>
          <cell r="L13">
            <v>0.1069</v>
          </cell>
          <cell r="M13">
            <v>0.43559999999999999</v>
          </cell>
          <cell r="O13">
            <v>2.0223</v>
          </cell>
          <cell r="P13">
            <v>-1.2117</v>
          </cell>
          <cell r="R13">
            <v>0.6804</v>
          </cell>
          <cell r="S13">
            <v>0</v>
          </cell>
          <cell r="T13">
            <v>0.49980000000000002</v>
          </cell>
          <cell r="U13">
            <v>0</v>
          </cell>
          <cell r="V13">
            <v>0</v>
          </cell>
          <cell r="W13">
            <v>1.4039999999999999</v>
          </cell>
          <cell r="X13">
            <v>0</v>
          </cell>
          <cell r="Y13">
            <v>-1.5E-3</v>
          </cell>
          <cell r="AA13">
            <v>2.9211</v>
          </cell>
          <cell r="AB13">
            <v>0.83160000000000001</v>
          </cell>
          <cell r="AC13">
            <v>2.4192</v>
          </cell>
          <cell r="AD13">
            <v>0.63839999999999997</v>
          </cell>
          <cell r="AE13">
            <v>0.59760000000000002</v>
          </cell>
          <cell r="AF13">
            <v>0.87839999999999996</v>
          </cell>
          <cell r="AG13">
            <v>0</v>
          </cell>
          <cell r="AH13">
            <v>0</v>
          </cell>
          <cell r="AJ13">
            <v>-0.84419999999999995</v>
          </cell>
          <cell r="AK13">
            <v>-0.85470000000000002</v>
          </cell>
          <cell r="AL13">
            <v>-0.71189999999999998</v>
          </cell>
          <cell r="AM13">
            <v>1.155</v>
          </cell>
          <cell r="AN13">
            <v>-2.8799999999999999E-2</v>
          </cell>
          <cell r="AO13">
            <v>1.1484000000000001</v>
          </cell>
          <cell r="AP13">
            <v>0</v>
          </cell>
          <cell r="AQ13">
            <v>0</v>
          </cell>
          <cell r="AS13">
            <v>-0.19919999999999999</v>
          </cell>
          <cell r="AT13">
            <v>0.1008</v>
          </cell>
          <cell r="AV13">
            <v>5.3E-3</v>
          </cell>
          <cell r="AW13">
            <v>1.9E-3</v>
          </cell>
          <cell r="AX13">
            <v>1.4952000000000001</v>
          </cell>
          <cell r="AY13">
            <v>1.1759999999999999</v>
          </cell>
          <cell r="AZ13">
            <v>-7.0000000000000001E-3</v>
          </cell>
          <cell r="BB13">
            <v>-0.1008</v>
          </cell>
          <cell r="BC13">
            <v>0.94779999999999998</v>
          </cell>
          <cell r="BD13">
            <v>-0.2394</v>
          </cell>
          <cell r="BE13">
            <v>-0.1176</v>
          </cell>
          <cell r="BF13">
            <v>-0.54239999999999999</v>
          </cell>
          <cell r="BG13">
            <v>-0.624</v>
          </cell>
          <cell r="BI13">
            <v>3.9199999999999999E-2</v>
          </cell>
          <cell r="BJ13">
            <v>5.74E-2</v>
          </cell>
          <cell r="BK13">
            <v>9.0999999999999998E-2</v>
          </cell>
          <cell r="BL13">
            <v>-1.9599999999999999E-2</v>
          </cell>
          <cell r="BN13">
            <v>2.0943999999999998</v>
          </cell>
          <cell r="BO13">
            <v>-1.8304</v>
          </cell>
          <cell r="BQ13">
            <v>0.38640000000000002</v>
          </cell>
          <cell r="BR13">
            <v>0.2072</v>
          </cell>
          <cell r="BS13">
            <v>0.13719999999999999</v>
          </cell>
          <cell r="BT13">
            <v>0.62580000000000002</v>
          </cell>
          <cell r="BU13">
            <v>7.3200000000000001E-2</v>
          </cell>
          <cell r="BV13">
            <v>8.4000000000000005E-2</v>
          </cell>
          <cell r="BW13">
            <v>-1E-4</v>
          </cell>
          <cell r="BX13">
            <v>2.3999999999999998E-3</v>
          </cell>
          <cell r="BZ13">
            <v>0</v>
          </cell>
        </row>
        <row r="14">
          <cell r="D14">
            <v>0</v>
          </cell>
          <cell r="E14">
            <v>-0.99819999999999998</v>
          </cell>
          <cell r="F14">
            <v>1.2915000000000001</v>
          </cell>
          <cell r="G14">
            <v>0.52780000000000005</v>
          </cell>
          <cell r="H14">
            <v>2.9999999999999997E-4</v>
          </cell>
          <cell r="I14">
            <v>1E-4</v>
          </cell>
          <cell r="J14">
            <v>9.9699999999999997E-2</v>
          </cell>
          <cell r="K14">
            <v>-0.23760000000000001</v>
          </cell>
          <cell r="L14">
            <v>0.1022</v>
          </cell>
          <cell r="M14">
            <v>0.41039999999999999</v>
          </cell>
          <cell r="O14">
            <v>2.0286</v>
          </cell>
          <cell r="P14">
            <v>-1.1865000000000001</v>
          </cell>
          <cell r="R14">
            <v>0.67620000000000002</v>
          </cell>
          <cell r="S14">
            <v>0</v>
          </cell>
          <cell r="T14">
            <v>0.58799999999999997</v>
          </cell>
          <cell r="U14">
            <v>0</v>
          </cell>
          <cell r="V14">
            <v>0</v>
          </cell>
          <cell r="W14">
            <v>1.4016</v>
          </cell>
          <cell r="X14">
            <v>0</v>
          </cell>
          <cell r="Y14">
            <v>-1.5E-3</v>
          </cell>
          <cell r="AA14">
            <v>2.8959000000000001</v>
          </cell>
          <cell r="AB14">
            <v>0.83160000000000001</v>
          </cell>
          <cell r="AC14">
            <v>2.4024000000000001</v>
          </cell>
          <cell r="AD14">
            <v>0.47670000000000001</v>
          </cell>
          <cell r="AE14">
            <v>0.59760000000000002</v>
          </cell>
          <cell r="AF14">
            <v>0.87839999999999996</v>
          </cell>
          <cell r="AG14">
            <v>0</v>
          </cell>
          <cell r="AH14">
            <v>0</v>
          </cell>
          <cell r="AJ14">
            <v>-0.84419999999999995</v>
          </cell>
          <cell r="AK14">
            <v>-0.82740000000000002</v>
          </cell>
          <cell r="AL14">
            <v>-0.69720000000000004</v>
          </cell>
          <cell r="AM14">
            <v>1.0835999999999999</v>
          </cell>
          <cell r="AN14">
            <v>-2.8799999999999999E-2</v>
          </cell>
          <cell r="AO14">
            <v>1.1339999999999999</v>
          </cell>
          <cell r="AP14">
            <v>0</v>
          </cell>
          <cell r="AQ14">
            <v>0</v>
          </cell>
          <cell r="AS14">
            <v>-0.20039999999999999</v>
          </cell>
          <cell r="AT14">
            <v>9.9599999999999994E-2</v>
          </cell>
          <cell r="AV14">
            <v>4.3E-3</v>
          </cell>
          <cell r="AW14">
            <v>1.9E-3</v>
          </cell>
          <cell r="AX14">
            <v>1.4923999999999999</v>
          </cell>
          <cell r="AY14">
            <v>1.1872</v>
          </cell>
          <cell r="AZ14">
            <v>-4.1999999999999997E-3</v>
          </cell>
          <cell r="BB14">
            <v>-9.2399999999999996E-2</v>
          </cell>
          <cell r="BC14">
            <v>0.95340000000000003</v>
          </cell>
          <cell r="BD14">
            <v>-0.2394</v>
          </cell>
          <cell r="BE14">
            <v>-0.14560000000000001</v>
          </cell>
          <cell r="BF14">
            <v>-0.54479999999999995</v>
          </cell>
          <cell r="BG14">
            <v>-0.62639999999999996</v>
          </cell>
          <cell r="BI14">
            <v>3.9199999999999999E-2</v>
          </cell>
          <cell r="BJ14">
            <v>5.74E-2</v>
          </cell>
          <cell r="BK14">
            <v>9.2399999999999996E-2</v>
          </cell>
          <cell r="BL14">
            <v>-1.9599999999999999E-2</v>
          </cell>
          <cell r="BN14">
            <v>2.0592000000000001</v>
          </cell>
          <cell r="BO14">
            <v>-1.7248000000000001</v>
          </cell>
          <cell r="BQ14">
            <v>0.39479999999999998</v>
          </cell>
          <cell r="BR14">
            <v>0.2142</v>
          </cell>
          <cell r="BS14">
            <v>0.13439999999999999</v>
          </cell>
          <cell r="BT14">
            <v>0.59499999999999997</v>
          </cell>
          <cell r="BU14">
            <v>7.3200000000000001E-2</v>
          </cell>
          <cell r="BV14">
            <v>8.2799999999999999E-2</v>
          </cell>
          <cell r="BW14">
            <v>-1E-4</v>
          </cell>
          <cell r="BX14">
            <v>2.3999999999999998E-3</v>
          </cell>
          <cell r="BZ14">
            <v>0</v>
          </cell>
        </row>
        <row r="15">
          <cell r="D15">
            <v>0</v>
          </cell>
          <cell r="E15">
            <v>-0.99680000000000002</v>
          </cell>
          <cell r="F15">
            <v>1.2873000000000001</v>
          </cell>
          <cell r="G15">
            <v>0.53059999999999996</v>
          </cell>
          <cell r="H15">
            <v>2.9999999999999997E-4</v>
          </cell>
          <cell r="I15">
            <v>1E-4</v>
          </cell>
          <cell r="J15">
            <v>0.10009999999999999</v>
          </cell>
          <cell r="K15">
            <v>0.16200000000000001</v>
          </cell>
          <cell r="L15">
            <v>9.9699999999999997E-2</v>
          </cell>
          <cell r="M15">
            <v>0.41399999999999998</v>
          </cell>
          <cell r="O15">
            <v>2.0202</v>
          </cell>
          <cell r="P15">
            <v>-1.2033</v>
          </cell>
          <cell r="R15">
            <v>0.6552</v>
          </cell>
          <cell r="S15">
            <v>0</v>
          </cell>
          <cell r="T15">
            <v>0.504</v>
          </cell>
          <cell r="U15">
            <v>0</v>
          </cell>
          <cell r="V15">
            <v>0</v>
          </cell>
          <cell r="W15">
            <v>1.4064000000000001</v>
          </cell>
          <cell r="X15">
            <v>0</v>
          </cell>
          <cell r="Y15">
            <v>-1.5E-3</v>
          </cell>
          <cell r="AA15">
            <v>2.9043000000000001</v>
          </cell>
          <cell r="AB15">
            <v>0.82320000000000004</v>
          </cell>
          <cell r="AC15">
            <v>2.3940000000000001</v>
          </cell>
          <cell r="AD15">
            <v>0.50819999999999999</v>
          </cell>
          <cell r="AE15">
            <v>0.59760000000000002</v>
          </cell>
          <cell r="AF15">
            <v>0.87839999999999996</v>
          </cell>
          <cell r="AG15">
            <v>0</v>
          </cell>
          <cell r="AH15">
            <v>0</v>
          </cell>
          <cell r="AJ15">
            <v>-0.84419999999999995</v>
          </cell>
          <cell r="AK15">
            <v>-0.82530000000000003</v>
          </cell>
          <cell r="AL15">
            <v>-0.69299999999999995</v>
          </cell>
          <cell r="AM15">
            <v>1.0751999999999999</v>
          </cell>
          <cell r="AN15">
            <v>-2.8799999999999999E-2</v>
          </cell>
          <cell r="AO15">
            <v>1.1232</v>
          </cell>
          <cell r="AP15">
            <v>0</v>
          </cell>
          <cell r="AQ15">
            <v>0</v>
          </cell>
          <cell r="AS15">
            <v>-0.20039999999999999</v>
          </cell>
          <cell r="AT15">
            <v>9.8400000000000001E-2</v>
          </cell>
          <cell r="AV15">
            <v>4.3E-3</v>
          </cell>
          <cell r="AW15">
            <v>1.9E-3</v>
          </cell>
          <cell r="AX15">
            <v>1.4672000000000001</v>
          </cell>
          <cell r="AY15">
            <v>1.1648000000000001</v>
          </cell>
          <cell r="AZ15">
            <v>-5.5999999999999999E-3</v>
          </cell>
          <cell r="BB15">
            <v>-4.9000000000000002E-2</v>
          </cell>
          <cell r="BC15">
            <v>0.95479999999999998</v>
          </cell>
          <cell r="BD15">
            <v>-0.23519999999999999</v>
          </cell>
          <cell r="BE15">
            <v>-0.1288</v>
          </cell>
          <cell r="BF15">
            <v>-0.54</v>
          </cell>
          <cell r="BG15">
            <v>-0.62639999999999996</v>
          </cell>
          <cell r="BI15">
            <v>3.9199999999999999E-2</v>
          </cell>
          <cell r="BJ15">
            <v>5.74E-2</v>
          </cell>
          <cell r="BK15">
            <v>9.0999999999999998E-2</v>
          </cell>
          <cell r="BL15">
            <v>-1.9599999999999999E-2</v>
          </cell>
          <cell r="BN15">
            <v>2.0592000000000001</v>
          </cell>
          <cell r="BO15">
            <v>-1.7072000000000001</v>
          </cell>
          <cell r="BQ15">
            <v>0.40179999999999999</v>
          </cell>
          <cell r="BR15">
            <v>0.21</v>
          </cell>
          <cell r="BS15">
            <v>0.126</v>
          </cell>
          <cell r="BT15">
            <v>0.60760000000000003</v>
          </cell>
          <cell r="BU15">
            <v>7.3200000000000001E-2</v>
          </cell>
          <cell r="BV15">
            <v>8.1600000000000006E-2</v>
          </cell>
          <cell r="BW15">
            <v>-1E-4</v>
          </cell>
          <cell r="BX15">
            <v>2.3999999999999998E-3</v>
          </cell>
          <cell r="BZ15">
            <v>0</v>
          </cell>
        </row>
        <row r="16">
          <cell r="D16">
            <v>0</v>
          </cell>
          <cell r="E16">
            <v>-1.0024</v>
          </cell>
          <cell r="F16">
            <v>1.2873000000000001</v>
          </cell>
          <cell r="G16">
            <v>0.52080000000000004</v>
          </cell>
          <cell r="H16">
            <v>2.9999999999999997E-4</v>
          </cell>
          <cell r="I16">
            <v>1E-4</v>
          </cell>
          <cell r="J16">
            <v>0.1037</v>
          </cell>
          <cell r="K16">
            <v>0.252</v>
          </cell>
          <cell r="L16">
            <v>0.1004</v>
          </cell>
          <cell r="M16">
            <v>0.43559999999999999</v>
          </cell>
          <cell r="O16">
            <v>2.0055000000000001</v>
          </cell>
          <cell r="P16">
            <v>-1.2012</v>
          </cell>
          <cell r="R16">
            <v>0.71399999999999997</v>
          </cell>
          <cell r="S16">
            <v>0</v>
          </cell>
          <cell r="T16">
            <v>0.62580000000000002</v>
          </cell>
          <cell r="U16">
            <v>0</v>
          </cell>
          <cell r="V16">
            <v>0</v>
          </cell>
          <cell r="W16">
            <v>1.3919999999999999</v>
          </cell>
          <cell r="X16">
            <v>0</v>
          </cell>
          <cell r="Y16">
            <v>-1.5E-3</v>
          </cell>
          <cell r="AA16">
            <v>2.9085000000000001</v>
          </cell>
          <cell r="AB16">
            <v>0.82740000000000002</v>
          </cell>
          <cell r="AC16">
            <v>2.4045000000000001</v>
          </cell>
          <cell r="AD16">
            <v>-1.89E-2</v>
          </cell>
          <cell r="AE16">
            <v>0.59399999999999997</v>
          </cell>
          <cell r="AF16">
            <v>0.87480000000000002</v>
          </cell>
          <cell r="AG16">
            <v>0</v>
          </cell>
          <cell r="AH16">
            <v>0</v>
          </cell>
          <cell r="AJ16">
            <v>-0.84209999999999996</v>
          </cell>
          <cell r="AK16">
            <v>-0.82740000000000002</v>
          </cell>
          <cell r="AL16">
            <v>-0.69299999999999995</v>
          </cell>
          <cell r="AM16">
            <v>1.0814999999999999</v>
          </cell>
          <cell r="AN16">
            <v>-2.52E-2</v>
          </cell>
          <cell r="AO16">
            <v>1.1232</v>
          </cell>
          <cell r="AP16">
            <v>0</v>
          </cell>
          <cell r="AQ16">
            <v>0</v>
          </cell>
          <cell r="AS16">
            <v>-0.2208</v>
          </cell>
          <cell r="AT16">
            <v>9.7199999999999995E-2</v>
          </cell>
          <cell r="AV16">
            <v>5.3E-3</v>
          </cell>
          <cell r="AW16">
            <v>1.9E-3</v>
          </cell>
          <cell r="AX16">
            <v>1.4812000000000001</v>
          </cell>
          <cell r="AY16">
            <v>1.1564000000000001</v>
          </cell>
          <cell r="AZ16">
            <v>-5.5999999999999999E-3</v>
          </cell>
          <cell r="BB16">
            <v>-8.9599999999999999E-2</v>
          </cell>
          <cell r="BC16">
            <v>0.94779999999999998</v>
          </cell>
          <cell r="BD16">
            <v>-0.23519999999999999</v>
          </cell>
          <cell r="BE16">
            <v>-0.14000000000000001</v>
          </cell>
          <cell r="BF16">
            <v>-0.54479999999999995</v>
          </cell>
          <cell r="BG16">
            <v>-0.624</v>
          </cell>
          <cell r="BI16">
            <v>3.9199999999999999E-2</v>
          </cell>
          <cell r="BJ16">
            <v>5.6000000000000001E-2</v>
          </cell>
          <cell r="BK16">
            <v>9.0999999999999998E-2</v>
          </cell>
          <cell r="BL16">
            <v>-1.9599999999999999E-2</v>
          </cell>
          <cell r="BN16">
            <v>2.0503999999999998</v>
          </cell>
          <cell r="BO16">
            <v>-1.716</v>
          </cell>
          <cell r="BQ16">
            <v>0.38150000000000001</v>
          </cell>
          <cell r="BR16">
            <v>0.21560000000000001</v>
          </cell>
          <cell r="BS16">
            <v>0.13370000000000001</v>
          </cell>
          <cell r="BT16">
            <v>0.61040000000000005</v>
          </cell>
          <cell r="BU16">
            <v>7.3200000000000001E-2</v>
          </cell>
          <cell r="BV16">
            <v>8.2799999999999999E-2</v>
          </cell>
          <cell r="BW16">
            <v>-1E-4</v>
          </cell>
          <cell r="BX16">
            <v>2.3999999999999998E-3</v>
          </cell>
          <cell r="BZ16">
            <v>0</v>
          </cell>
        </row>
        <row r="17">
          <cell r="D17">
            <v>0</v>
          </cell>
          <cell r="E17">
            <v>-0.99119999999999997</v>
          </cell>
          <cell r="F17">
            <v>1.2851999999999999</v>
          </cell>
          <cell r="G17">
            <v>0.52080000000000004</v>
          </cell>
          <cell r="H17">
            <v>2.9999999999999997E-4</v>
          </cell>
          <cell r="I17">
            <v>1E-4</v>
          </cell>
          <cell r="J17">
            <v>0.1069</v>
          </cell>
          <cell r="K17">
            <v>-0.16200000000000001</v>
          </cell>
          <cell r="L17">
            <v>0.1062</v>
          </cell>
          <cell r="M17">
            <v>0.33479999999999999</v>
          </cell>
          <cell r="O17">
            <v>2.0013000000000001</v>
          </cell>
          <cell r="P17">
            <v>-1.1970000000000001</v>
          </cell>
          <cell r="R17">
            <v>0.73499999999999999</v>
          </cell>
          <cell r="S17">
            <v>0</v>
          </cell>
          <cell r="T17">
            <v>0.63</v>
          </cell>
          <cell r="U17">
            <v>0</v>
          </cell>
          <cell r="V17">
            <v>0</v>
          </cell>
          <cell r="W17">
            <v>1.3919999999999999</v>
          </cell>
          <cell r="X17">
            <v>0</v>
          </cell>
          <cell r="Y17">
            <v>-1.5E-3</v>
          </cell>
          <cell r="AA17">
            <v>2.9022000000000001</v>
          </cell>
          <cell r="AB17">
            <v>0.82950000000000002</v>
          </cell>
          <cell r="AC17">
            <v>2.3877000000000002</v>
          </cell>
          <cell r="AD17">
            <v>0.504</v>
          </cell>
          <cell r="AE17">
            <v>0.59399999999999997</v>
          </cell>
          <cell r="AF17">
            <v>0.87480000000000002</v>
          </cell>
          <cell r="AG17">
            <v>0</v>
          </cell>
          <cell r="AH17">
            <v>0</v>
          </cell>
          <cell r="AJ17">
            <v>-0.83789999999999998</v>
          </cell>
          <cell r="AK17">
            <v>-0.82530000000000003</v>
          </cell>
          <cell r="AL17">
            <v>-0.68879999999999997</v>
          </cell>
          <cell r="AM17">
            <v>1.0626</v>
          </cell>
          <cell r="AN17">
            <v>-2.8799999999999999E-2</v>
          </cell>
          <cell r="AO17">
            <v>1.1232</v>
          </cell>
          <cell r="AP17">
            <v>0</v>
          </cell>
          <cell r="AQ17">
            <v>0</v>
          </cell>
          <cell r="AS17">
            <v>-0.22439999999999999</v>
          </cell>
          <cell r="AT17">
            <v>9.4799999999999995E-2</v>
          </cell>
          <cell r="AV17">
            <v>4.3E-3</v>
          </cell>
          <cell r="AW17">
            <v>1.9E-3</v>
          </cell>
          <cell r="AX17">
            <v>1.47</v>
          </cell>
          <cell r="AY17">
            <v>1.1788000000000001</v>
          </cell>
          <cell r="AZ17">
            <v>-7.0000000000000001E-3</v>
          </cell>
          <cell r="BB17">
            <v>-6.3E-2</v>
          </cell>
          <cell r="BC17">
            <v>0.95340000000000003</v>
          </cell>
          <cell r="BD17">
            <v>-0.24149999999999999</v>
          </cell>
          <cell r="BE17">
            <v>-0.14280000000000001</v>
          </cell>
          <cell r="BF17">
            <v>-0.54</v>
          </cell>
          <cell r="BG17">
            <v>-0.624</v>
          </cell>
          <cell r="BI17">
            <v>3.78E-2</v>
          </cell>
          <cell r="BJ17">
            <v>5.6000000000000001E-2</v>
          </cell>
          <cell r="BK17">
            <v>8.9599999999999999E-2</v>
          </cell>
          <cell r="BL17">
            <v>-1.8200000000000001E-2</v>
          </cell>
          <cell r="BN17">
            <v>2.0680000000000001</v>
          </cell>
          <cell r="BO17">
            <v>-1.6808000000000001</v>
          </cell>
          <cell r="BQ17">
            <v>0.39550000000000002</v>
          </cell>
          <cell r="BR17">
            <v>0.20860000000000001</v>
          </cell>
          <cell r="BS17">
            <v>0.13439999999999999</v>
          </cell>
          <cell r="BT17">
            <v>0.59919999999999995</v>
          </cell>
          <cell r="BU17">
            <v>7.0800000000000002E-2</v>
          </cell>
          <cell r="BV17">
            <v>8.0399999999999999E-2</v>
          </cell>
          <cell r="BW17">
            <v>-1E-4</v>
          </cell>
          <cell r="BX17">
            <v>2.3999999999999998E-3</v>
          </cell>
          <cell r="BZ17">
            <v>0</v>
          </cell>
        </row>
        <row r="18">
          <cell r="D18">
            <v>0</v>
          </cell>
          <cell r="E18">
            <v>-0.99819999999999998</v>
          </cell>
          <cell r="F18">
            <v>1.2873000000000001</v>
          </cell>
          <cell r="G18">
            <v>0.51939999999999997</v>
          </cell>
          <cell r="H18">
            <v>2.9999999999999997E-4</v>
          </cell>
          <cell r="I18">
            <v>1E-4</v>
          </cell>
          <cell r="J18">
            <v>0.1062</v>
          </cell>
          <cell r="K18">
            <v>-0.27360000000000001</v>
          </cell>
          <cell r="L18">
            <v>0.1051</v>
          </cell>
          <cell r="M18">
            <v>0.31319999999999998</v>
          </cell>
          <cell r="O18">
            <v>1.9992000000000001</v>
          </cell>
          <cell r="P18">
            <v>-1.1949000000000001</v>
          </cell>
          <cell r="R18">
            <v>0.68879999999999997</v>
          </cell>
          <cell r="S18">
            <v>0</v>
          </cell>
          <cell r="T18">
            <v>0.59219999999999995</v>
          </cell>
          <cell r="U18">
            <v>0</v>
          </cell>
          <cell r="V18">
            <v>0</v>
          </cell>
          <cell r="W18">
            <v>1.3872</v>
          </cell>
          <cell r="X18">
            <v>0</v>
          </cell>
          <cell r="Y18">
            <v>-1.5E-3</v>
          </cell>
          <cell r="AA18">
            <v>2.8917000000000002</v>
          </cell>
          <cell r="AB18">
            <v>0.82740000000000002</v>
          </cell>
          <cell r="AC18">
            <v>2.4003000000000001</v>
          </cell>
          <cell r="AD18">
            <v>0.40529999999999999</v>
          </cell>
          <cell r="AE18">
            <v>0.59399999999999997</v>
          </cell>
          <cell r="AF18">
            <v>0.87119999999999997</v>
          </cell>
          <cell r="AG18">
            <v>0</v>
          </cell>
          <cell r="AH18">
            <v>0</v>
          </cell>
          <cell r="AJ18">
            <v>-0.84209999999999996</v>
          </cell>
          <cell r="AK18">
            <v>-0.82950000000000002</v>
          </cell>
          <cell r="AL18">
            <v>-0.69299999999999995</v>
          </cell>
          <cell r="AM18">
            <v>1.0772999999999999</v>
          </cell>
          <cell r="AN18">
            <v>-2.8799999999999999E-2</v>
          </cell>
          <cell r="AO18">
            <v>1.1375999999999999</v>
          </cell>
          <cell r="AP18">
            <v>0</v>
          </cell>
          <cell r="AQ18">
            <v>0</v>
          </cell>
          <cell r="AS18">
            <v>-0.22559999999999999</v>
          </cell>
          <cell r="AT18">
            <v>0.1008</v>
          </cell>
          <cell r="AV18">
            <v>4.3E-3</v>
          </cell>
          <cell r="AW18">
            <v>1.9E-3</v>
          </cell>
          <cell r="AX18">
            <v>1.4532</v>
          </cell>
          <cell r="AY18">
            <v>1.1704000000000001</v>
          </cell>
          <cell r="AZ18">
            <v>-4.1999999999999997E-3</v>
          </cell>
          <cell r="BB18">
            <v>-0.15820000000000001</v>
          </cell>
          <cell r="BC18">
            <v>0.94220000000000004</v>
          </cell>
          <cell r="BD18">
            <v>-0.23730000000000001</v>
          </cell>
          <cell r="BE18">
            <v>-0.14560000000000001</v>
          </cell>
          <cell r="BF18">
            <v>-0.54239999999999999</v>
          </cell>
          <cell r="BG18">
            <v>-0.62160000000000004</v>
          </cell>
          <cell r="BI18">
            <v>3.9199999999999999E-2</v>
          </cell>
          <cell r="BJ18">
            <v>5.6000000000000001E-2</v>
          </cell>
          <cell r="BK18">
            <v>9.0999999999999998E-2</v>
          </cell>
          <cell r="BL18">
            <v>-1.9599999999999999E-2</v>
          </cell>
          <cell r="BN18">
            <v>2.0327999999999999</v>
          </cell>
          <cell r="BO18">
            <v>-1.7072000000000001</v>
          </cell>
          <cell r="BQ18">
            <v>0.39760000000000001</v>
          </cell>
          <cell r="BR18">
            <v>0.20300000000000001</v>
          </cell>
          <cell r="BS18">
            <v>0.13439999999999999</v>
          </cell>
          <cell r="BT18">
            <v>0.61180000000000001</v>
          </cell>
          <cell r="BU18">
            <v>7.0800000000000002E-2</v>
          </cell>
          <cell r="BV18">
            <v>8.1600000000000006E-2</v>
          </cell>
          <cell r="BW18">
            <v>-1E-4</v>
          </cell>
          <cell r="BX18">
            <v>2.3999999999999998E-3</v>
          </cell>
          <cell r="BZ18">
            <v>0</v>
          </cell>
        </row>
        <row r="19">
          <cell r="D19">
            <v>0</v>
          </cell>
          <cell r="E19">
            <v>-0.99539999999999995</v>
          </cell>
          <cell r="F19">
            <v>1.2957000000000001</v>
          </cell>
          <cell r="G19">
            <v>0.52359999999999995</v>
          </cell>
          <cell r="H19">
            <v>2.0000000000000001E-4</v>
          </cell>
          <cell r="I19">
            <v>1E-4</v>
          </cell>
          <cell r="J19">
            <v>0.10580000000000001</v>
          </cell>
          <cell r="K19">
            <v>-0.29520000000000002</v>
          </cell>
          <cell r="L19">
            <v>0.1084</v>
          </cell>
          <cell r="M19">
            <v>0.30959999999999999</v>
          </cell>
          <cell r="O19">
            <v>1.9782</v>
          </cell>
          <cell r="P19">
            <v>-1.2033</v>
          </cell>
          <cell r="R19">
            <v>0.64259999999999995</v>
          </cell>
          <cell r="S19">
            <v>0</v>
          </cell>
          <cell r="T19">
            <v>0.39479999999999998</v>
          </cell>
          <cell r="U19">
            <v>0</v>
          </cell>
          <cell r="V19">
            <v>0</v>
          </cell>
          <cell r="W19">
            <v>1.38</v>
          </cell>
          <cell r="X19">
            <v>0</v>
          </cell>
          <cell r="Y19">
            <v>-1.5E-3</v>
          </cell>
          <cell r="AA19">
            <v>2.9001000000000001</v>
          </cell>
          <cell r="AB19">
            <v>0.82740000000000002</v>
          </cell>
          <cell r="AC19">
            <v>2.4318</v>
          </cell>
          <cell r="AD19">
            <v>0.18479999999999999</v>
          </cell>
          <cell r="AE19">
            <v>0.60119999999999996</v>
          </cell>
          <cell r="AF19">
            <v>0.88560000000000005</v>
          </cell>
          <cell r="AG19">
            <v>0</v>
          </cell>
          <cell r="AH19">
            <v>0</v>
          </cell>
          <cell r="AJ19">
            <v>-0.8337</v>
          </cell>
          <cell r="AK19">
            <v>-0.85050000000000003</v>
          </cell>
          <cell r="AL19">
            <v>-0.73499999999999999</v>
          </cell>
          <cell r="AM19">
            <v>1.0920000000000001</v>
          </cell>
          <cell r="AN19">
            <v>-1.0800000000000001E-2</v>
          </cell>
          <cell r="AO19">
            <v>1.1556</v>
          </cell>
          <cell r="AP19">
            <v>0</v>
          </cell>
          <cell r="AQ19">
            <v>0</v>
          </cell>
          <cell r="AS19">
            <v>-0.22439999999999999</v>
          </cell>
          <cell r="AT19">
            <v>0.10680000000000001</v>
          </cell>
          <cell r="AV19">
            <v>4.7999999999999996E-3</v>
          </cell>
          <cell r="AW19">
            <v>1.4E-3</v>
          </cell>
          <cell r="AX19">
            <v>1.484</v>
          </cell>
          <cell r="AY19">
            <v>1.1564000000000001</v>
          </cell>
          <cell r="AZ19">
            <v>-5.5999999999999999E-3</v>
          </cell>
          <cell r="BB19">
            <v>-7.5600000000000001E-2</v>
          </cell>
          <cell r="BC19">
            <v>0.94079999999999997</v>
          </cell>
          <cell r="BD19">
            <v>-0.23730000000000001</v>
          </cell>
          <cell r="BE19">
            <v>-0.182</v>
          </cell>
          <cell r="BF19">
            <v>-0.54959999999999998</v>
          </cell>
          <cell r="BG19">
            <v>-0.624</v>
          </cell>
          <cell r="BI19">
            <v>3.9199999999999999E-2</v>
          </cell>
          <cell r="BJ19">
            <v>5.6000000000000001E-2</v>
          </cell>
          <cell r="BK19">
            <v>8.9599999999999999E-2</v>
          </cell>
          <cell r="BL19">
            <v>-1.9599999999999999E-2</v>
          </cell>
          <cell r="BN19">
            <v>2.0327999999999999</v>
          </cell>
          <cell r="BO19">
            <v>-1.7248000000000001</v>
          </cell>
          <cell r="BQ19">
            <v>0.38640000000000002</v>
          </cell>
          <cell r="BR19">
            <v>0.20019999999999999</v>
          </cell>
          <cell r="BS19">
            <v>0.13439999999999999</v>
          </cell>
          <cell r="BT19">
            <v>0.60899999999999999</v>
          </cell>
          <cell r="BU19">
            <v>7.0800000000000002E-2</v>
          </cell>
          <cell r="BV19">
            <v>8.4000000000000005E-2</v>
          </cell>
          <cell r="BW19">
            <v>-1E-4</v>
          </cell>
          <cell r="BX19">
            <v>2.3999999999999998E-3</v>
          </cell>
          <cell r="BZ19">
            <v>0</v>
          </cell>
        </row>
        <row r="20">
          <cell r="D20">
            <v>0</v>
          </cell>
          <cell r="E20">
            <v>-0.97019999999999995</v>
          </cell>
          <cell r="F20">
            <v>1.2851999999999999</v>
          </cell>
          <cell r="G20">
            <v>0.68600000000000005</v>
          </cell>
          <cell r="H20">
            <v>2.0000000000000001E-4</v>
          </cell>
          <cell r="I20">
            <v>1E-4</v>
          </cell>
          <cell r="J20">
            <v>0.11119999999999999</v>
          </cell>
          <cell r="K20">
            <v>-0.28439999999999999</v>
          </cell>
          <cell r="L20">
            <v>0.1087</v>
          </cell>
          <cell r="M20">
            <v>0.31319999999999998</v>
          </cell>
          <cell r="O20">
            <v>1.9719</v>
          </cell>
          <cell r="P20">
            <v>-1.1991000000000001</v>
          </cell>
          <cell r="R20">
            <v>0.67620000000000002</v>
          </cell>
          <cell r="S20">
            <v>0</v>
          </cell>
          <cell r="T20">
            <v>0.59219999999999995</v>
          </cell>
          <cell r="U20">
            <v>0</v>
          </cell>
          <cell r="V20">
            <v>0</v>
          </cell>
          <cell r="W20">
            <v>1.3872</v>
          </cell>
          <cell r="X20">
            <v>0</v>
          </cell>
          <cell r="Y20">
            <v>-1.5E-3</v>
          </cell>
          <cell r="AA20">
            <v>2.7993000000000001</v>
          </cell>
          <cell r="AB20">
            <v>0.82950000000000002</v>
          </cell>
          <cell r="AC20">
            <v>2.4590999999999998</v>
          </cell>
          <cell r="AD20">
            <v>0.17219999999999999</v>
          </cell>
          <cell r="AE20">
            <v>0.59760000000000002</v>
          </cell>
          <cell r="AF20">
            <v>0.88200000000000001</v>
          </cell>
          <cell r="AG20">
            <v>0</v>
          </cell>
          <cell r="AH20">
            <v>0</v>
          </cell>
          <cell r="AJ20">
            <v>-0.83789999999999998</v>
          </cell>
          <cell r="AK20">
            <v>-0.84209999999999996</v>
          </cell>
          <cell r="AL20">
            <v>-0.72030000000000005</v>
          </cell>
          <cell r="AM20">
            <v>1.0814999999999999</v>
          </cell>
          <cell r="AN20">
            <v>-3.5999999999999999E-3</v>
          </cell>
          <cell r="AO20">
            <v>1.1556</v>
          </cell>
          <cell r="AP20">
            <v>0</v>
          </cell>
          <cell r="AQ20">
            <v>0</v>
          </cell>
          <cell r="AS20">
            <v>-0.20039999999999999</v>
          </cell>
          <cell r="AT20">
            <v>0.1104</v>
          </cell>
          <cell r="AV20">
            <v>4.3E-3</v>
          </cell>
          <cell r="AW20">
            <v>1.9E-3</v>
          </cell>
          <cell r="AX20">
            <v>1.4728000000000001</v>
          </cell>
          <cell r="AY20">
            <v>1.1312</v>
          </cell>
          <cell r="AZ20">
            <v>-5.5999999999999999E-3</v>
          </cell>
          <cell r="BB20">
            <v>-0.19040000000000001</v>
          </cell>
          <cell r="BC20">
            <v>0.94640000000000002</v>
          </cell>
          <cell r="BD20">
            <v>-0.2331</v>
          </cell>
          <cell r="BE20">
            <v>-0.154</v>
          </cell>
          <cell r="BF20">
            <v>-0.63360000000000005</v>
          </cell>
          <cell r="BG20">
            <v>-0.624</v>
          </cell>
          <cell r="BI20">
            <v>3.78E-2</v>
          </cell>
          <cell r="BJ20">
            <v>5.6000000000000001E-2</v>
          </cell>
          <cell r="BK20">
            <v>8.8200000000000001E-2</v>
          </cell>
          <cell r="BL20">
            <v>-1.9599999999999999E-2</v>
          </cell>
          <cell r="BN20">
            <v>1.9976</v>
          </cell>
          <cell r="BO20">
            <v>-1.7512000000000001</v>
          </cell>
          <cell r="BQ20">
            <v>0.39269999999999999</v>
          </cell>
          <cell r="BR20">
            <v>0.2114</v>
          </cell>
          <cell r="BS20">
            <v>0.13159999999999999</v>
          </cell>
          <cell r="BT20">
            <v>0.60340000000000005</v>
          </cell>
          <cell r="BU20">
            <v>7.0800000000000002E-2</v>
          </cell>
          <cell r="BV20">
            <v>8.2799999999999999E-2</v>
          </cell>
          <cell r="BW20">
            <v>-1E-4</v>
          </cell>
          <cell r="BX20">
            <v>2.3999999999999998E-3</v>
          </cell>
          <cell r="BZ20">
            <v>0</v>
          </cell>
        </row>
        <row r="21">
          <cell r="D21">
            <v>0</v>
          </cell>
          <cell r="E21">
            <v>-0.97019999999999995</v>
          </cell>
          <cell r="F21">
            <v>1.2788999999999999</v>
          </cell>
          <cell r="G21">
            <v>0.78820000000000001</v>
          </cell>
          <cell r="H21">
            <v>2.0000000000000001E-4</v>
          </cell>
          <cell r="I21">
            <v>1E-4</v>
          </cell>
          <cell r="J21">
            <v>0.1051</v>
          </cell>
          <cell r="K21">
            <v>-0.27</v>
          </cell>
          <cell r="L21">
            <v>0.1134</v>
          </cell>
          <cell r="M21">
            <v>0.31680000000000003</v>
          </cell>
          <cell r="O21">
            <v>1.9907999999999999</v>
          </cell>
          <cell r="P21">
            <v>-1.1949000000000001</v>
          </cell>
          <cell r="R21">
            <v>0.66359999999999997</v>
          </cell>
          <cell r="S21">
            <v>0</v>
          </cell>
          <cell r="T21">
            <v>0.47039999999999998</v>
          </cell>
          <cell r="U21">
            <v>0</v>
          </cell>
          <cell r="V21">
            <v>0</v>
          </cell>
          <cell r="W21">
            <v>1.4208000000000001</v>
          </cell>
          <cell r="X21">
            <v>0</v>
          </cell>
          <cell r="Y21">
            <v>-1.5E-3</v>
          </cell>
          <cell r="AA21">
            <v>2.6753999999999998</v>
          </cell>
          <cell r="AB21">
            <v>0.83579999999999999</v>
          </cell>
          <cell r="AC21">
            <v>2.4422999999999999</v>
          </cell>
          <cell r="AD21">
            <v>6.7199999999999996E-2</v>
          </cell>
          <cell r="AE21">
            <v>0.59760000000000002</v>
          </cell>
          <cell r="AF21">
            <v>0.88200000000000001</v>
          </cell>
          <cell r="AG21">
            <v>0</v>
          </cell>
          <cell r="AH21">
            <v>0</v>
          </cell>
          <cell r="AJ21">
            <v>-0.91139999999999999</v>
          </cell>
          <cell r="AK21">
            <v>-0.84419999999999995</v>
          </cell>
          <cell r="AL21">
            <v>-0.72240000000000004</v>
          </cell>
          <cell r="AM21">
            <v>1.0772999999999999</v>
          </cell>
          <cell r="AN21">
            <v>-7.1999999999999998E-3</v>
          </cell>
          <cell r="AO21">
            <v>1.1556</v>
          </cell>
          <cell r="AP21">
            <v>0</v>
          </cell>
          <cell r="AQ21">
            <v>0</v>
          </cell>
          <cell r="AS21">
            <v>-0.19919999999999999</v>
          </cell>
          <cell r="AT21">
            <v>0.10920000000000001</v>
          </cell>
          <cell r="AV21">
            <v>4.3E-3</v>
          </cell>
          <cell r="AW21">
            <v>1.9E-3</v>
          </cell>
          <cell r="AX21">
            <v>1.4812000000000001</v>
          </cell>
          <cell r="AY21">
            <v>1.1648000000000001</v>
          </cell>
          <cell r="AZ21">
            <v>-5.5999999999999999E-3</v>
          </cell>
          <cell r="BB21">
            <v>-8.5400000000000004E-2</v>
          </cell>
          <cell r="BC21">
            <v>0.94220000000000004</v>
          </cell>
          <cell r="BD21">
            <v>-0.23519999999999999</v>
          </cell>
          <cell r="BE21">
            <v>-0.14280000000000001</v>
          </cell>
          <cell r="BF21">
            <v>-0.66</v>
          </cell>
          <cell r="BG21">
            <v>-0.624</v>
          </cell>
          <cell r="BI21">
            <v>3.78E-2</v>
          </cell>
          <cell r="BJ21">
            <v>5.6000000000000001E-2</v>
          </cell>
          <cell r="BK21">
            <v>8.9599999999999999E-2</v>
          </cell>
          <cell r="BL21">
            <v>-1.9599999999999999E-2</v>
          </cell>
          <cell r="BN21">
            <v>1.8128</v>
          </cell>
          <cell r="BO21">
            <v>-1.7512000000000001</v>
          </cell>
          <cell r="BQ21">
            <v>0.38919999999999999</v>
          </cell>
          <cell r="BR21">
            <v>0.21840000000000001</v>
          </cell>
          <cell r="BS21">
            <v>0.13439999999999999</v>
          </cell>
          <cell r="BT21">
            <v>0.58379999999999999</v>
          </cell>
          <cell r="BU21">
            <v>7.0800000000000002E-2</v>
          </cell>
          <cell r="BV21">
            <v>8.2799999999999999E-2</v>
          </cell>
          <cell r="BW21">
            <v>-1E-4</v>
          </cell>
          <cell r="BX21">
            <v>2.3999999999999998E-3</v>
          </cell>
          <cell r="BZ21">
            <v>0</v>
          </cell>
        </row>
        <row r="22">
          <cell r="D22">
            <v>0</v>
          </cell>
          <cell r="E22">
            <v>-0.96740000000000004</v>
          </cell>
          <cell r="F22">
            <v>1.2873000000000001</v>
          </cell>
          <cell r="G22">
            <v>0.79239999999999999</v>
          </cell>
          <cell r="H22">
            <v>2.0000000000000001E-4</v>
          </cell>
          <cell r="I22">
            <v>1E-4</v>
          </cell>
          <cell r="J22">
            <v>0.1069</v>
          </cell>
          <cell r="K22">
            <v>-0.26279999999999998</v>
          </cell>
          <cell r="L22">
            <v>0.1148</v>
          </cell>
          <cell r="M22">
            <v>0.31680000000000003</v>
          </cell>
          <cell r="O22">
            <v>2.0055000000000001</v>
          </cell>
          <cell r="P22">
            <v>-1.2012</v>
          </cell>
          <cell r="R22">
            <v>0.7056</v>
          </cell>
          <cell r="S22">
            <v>0</v>
          </cell>
          <cell r="T22">
            <v>0.65100000000000002</v>
          </cell>
          <cell r="U22">
            <v>0</v>
          </cell>
          <cell r="V22">
            <v>0</v>
          </cell>
          <cell r="W22">
            <v>1.4352</v>
          </cell>
          <cell r="X22">
            <v>0</v>
          </cell>
          <cell r="Y22">
            <v>-1.5E-3</v>
          </cell>
          <cell r="AA22">
            <v>2.7342</v>
          </cell>
          <cell r="AB22">
            <v>0.82950000000000002</v>
          </cell>
          <cell r="AC22">
            <v>2.4569999999999999</v>
          </cell>
          <cell r="AD22">
            <v>0.21840000000000001</v>
          </cell>
          <cell r="AE22">
            <v>0.55079999999999996</v>
          </cell>
          <cell r="AF22">
            <v>0.87839999999999996</v>
          </cell>
          <cell r="AG22">
            <v>0</v>
          </cell>
          <cell r="AH22">
            <v>0</v>
          </cell>
          <cell r="AJ22">
            <v>-0.96179999999999999</v>
          </cell>
          <cell r="AK22">
            <v>-0.84</v>
          </cell>
          <cell r="AL22">
            <v>-0.71399999999999997</v>
          </cell>
          <cell r="AM22">
            <v>1.071</v>
          </cell>
          <cell r="AN22">
            <v>-3.5999999999999999E-3</v>
          </cell>
          <cell r="AO22">
            <v>1.1519999999999999</v>
          </cell>
          <cell r="AP22">
            <v>0</v>
          </cell>
          <cell r="AQ22">
            <v>0</v>
          </cell>
          <cell r="AS22">
            <v>-0.19919999999999999</v>
          </cell>
          <cell r="AT22">
            <v>9.3600000000000003E-2</v>
          </cell>
          <cell r="AV22">
            <v>5.3E-3</v>
          </cell>
          <cell r="AW22">
            <v>1.9E-3</v>
          </cell>
          <cell r="AX22">
            <v>1.4616</v>
          </cell>
          <cell r="AY22">
            <v>1.1508</v>
          </cell>
          <cell r="AZ22">
            <v>-5.5999999999999999E-3</v>
          </cell>
          <cell r="BB22">
            <v>-0.1134</v>
          </cell>
          <cell r="BC22">
            <v>0.94499999999999995</v>
          </cell>
          <cell r="BD22">
            <v>-0.24360000000000001</v>
          </cell>
          <cell r="BE22">
            <v>-0.14280000000000001</v>
          </cell>
          <cell r="BF22">
            <v>-0.66</v>
          </cell>
          <cell r="BG22">
            <v>-0.624</v>
          </cell>
          <cell r="BI22">
            <v>3.9199999999999999E-2</v>
          </cell>
          <cell r="BJ22">
            <v>5.6000000000000001E-2</v>
          </cell>
          <cell r="BK22">
            <v>8.9599999999999999E-2</v>
          </cell>
          <cell r="BL22">
            <v>-1.8200000000000001E-2</v>
          </cell>
          <cell r="BN22">
            <v>1.7336</v>
          </cell>
          <cell r="BO22">
            <v>-1.7423999999999999</v>
          </cell>
          <cell r="BQ22">
            <v>0.38850000000000001</v>
          </cell>
          <cell r="BR22">
            <v>0.20860000000000001</v>
          </cell>
          <cell r="BS22">
            <v>0.1225</v>
          </cell>
          <cell r="BT22">
            <v>0.504</v>
          </cell>
          <cell r="BU22">
            <v>6.9599999999999995E-2</v>
          </cell>
          <cell r="BV22">
            <v>8.5199999999999998E-2</v>
          </cell>
          <cell r="BW22">
            <v>-1E-4</v>
          </cell>
          <cell r="BX22">
            <v>2.3999999999999998E-3</v>
          </cell>
          <cell r="BZ22">
            <v>0</v>
          </cell>
        </row>
        <row r="23">
          <cell r="D23">
            <v>0</v>
          </cell>
          <cell r="E23">
            <v>-0.98280000000000001</v>
          </cell>
          <cell r="F23">
            <v>1.2915000000000001</v>
          </cell>
          <cell r="G23">
            <v>0.78680000000000005</v>
          </cell>
          <cell r="H23">
            <v>2.0000000000000001E-4</v>
          </cell>
          <cell r="I23">
            <v>1E-4</v>
          </cell>
          <cell r="J23">
            <v>0.1051</v>
          </cell>
          <cell r="K23">
            <v>-0.1152</v>
          </cell>
          <cell r="L23">
            <v>0.1148</v>
          </cell>
          <cell r="M23">
            <v>0.32400000000000001</v>
          </cell>
          <cell r="O23">
            <v>1.9971000000000001</v>
          </cell>
          <cell r="P23">
            <v>-1.1970000000000001</v>
          </cell>
          <cell r="R23">
            <v>0.68879999999999997</v>
          </cell>
          <cell r="S23">
            <v>0</v>
          </cell>
          <cell r="T23">
            <v>0.63839999999999997</v>
          </cell>
          <cell r="U23">
            <v>0</v>
          </cell>
          <cell r="V23">
            <v>0</v>
          </cell>
          <cell r="W23">
            <v>1.4376</v>
          </cell>
          <cell r="X23">
            <v>0</v>
          </cell>
          <cell r="Y23">
            <v>-1.5E-3</v>
          </cell>
          <cell r="AA23">
            <v>2.7342</v>
          </cell>
          <cell r="AB23">
            <v>0.82320000000000004</v>
          </cell>
          <cell r="AC23">
            <v>2.4213</v>
          </cell>
          <cell r="AD23">
            <v>0.15540000000000001</v>
          </cell>
          <cell r="AE23">
            <v>0.30959999999999999</v>
          </cell>
          <cell r="AF23">
            <v>0.9</v>
          </cell>
          <cell r="AG23">
            <v>0</v>
          </cell>
          <cell r="AH23">
            <v>0</v>
          </cell>
          <cell r="AJ23">
            <v>-0.9597</v>
          </cell>
          <cell r="AK23">
            <v>-0.85680000000000001</v>
          </cell>
          <cell r="AL23">
            <v>-0.72030000000000005</v>
          </cell>
          <cell r="AM23">
            <v>1.0730999999999999</v>
          </cell>
          <cell r="AN23">
            <v>-7.1999999999999998E-3</v>
          </cell>
          <cell r="AO23">
            <v>1.1519999999999999</v>
          </cell>
          <cell r="AP23">
            <v>0</v>
          </cell>
          <cell r="AQ23">
            <v>0</v>
          </cell>
          <cell r="AS23">
            <v>-0.19800000000000001</v>
          </cell>
          <cell r="AT23">
            <v>8.4000000000000005E-2</v>
          </cell>
          <cell r="AV23">
            <v>4.3E-3</v>
          </cell>
          <cell r="AW23">
            <v>1.4E-3</v>
          </cell>
          <cell r="AX23">
            <v>1.47</v>
          </cell>
          <cell r="AY23">
            <v>1.0640000000000001</v>
          </cell>
          <cell r="AZ23">
            <v>-5.5999999999999999E-3</v>
          </cell>
          <cell r="BB23">
            <v>-0.17219999999999999</v>
          </cell>
          <cell r="BC23">
            <v>0.95199999999999996</v>
          </cell>
          <cell r="BD23">
            <v>-0.2394</v>
          </cell>
          <cell r="BE23">
            <v>-0.1512</v>
          </cell>
          <cell r="BF23">
            <v>-0.65759999999999996</v>
          </cell>
          <cell r="BG23">
            <v>-0.62160000000000004</v>
          </cell>
          <cell r="BI23">
            <v>3.78E-2</v>
          </cell>
          <cell r="BJ23">
            <v>5.6000000000000001E-2</v>
          </cell>
          <cell r="BK23">
            <v>8.9599999999999999E-2</v>
          </cell>
          <cell r="BL23">
            <v>-1.9599999999999999E-2</v>
          </cell>
          <cell r="BN23">
            <v>1.716</v>
          </cell>
          <cell r="BO23">
            <v>-1.7864</v>
          </cell>
          <cell r="BQ23">
            <v>0.3906</v>
          </cell>
          <cell r="BR23">
            <v>0.2016</v>
          </cell>
          <cell r="BS23">
            <v>0.13719999999999999</v>
          </cell>
          <cell r="BT23">
            <v>0.5292</v>
          </cell>
          <cell r="BU23">
            <v>7.0800000000000002E-2</v>
          </cell>
          <cell r="BV23">
            <v>8.5199999999999998E-2</v>
          </cell>
          <cell r="BW23">
            <v>-1E-4</v>
          </cell>
          <cell r="BX23">
            <v>2.3999999999999998E-3</v>
          </cell>
          <cell r="BZ23">
            <v>0</v>
          </cell>
        </row>
        <row r="24">
          <cell r="D24">
            <v>0</v>
          </cell>
          <cell r="E24">
            <v>-0.96319999999999995</v>
          </cell>
          <cell r="F24">
            <v>1.2894000000000001</v>
          </cell>
          <cell r="G24">
            <v>0.76439999999999997</v>
          </cell>
          <cell r="H24">
            <v>2.0000000000000001E-4</v>
          </cell>
          <cell r="I24">
            <v>1E-4</v>
          </cell>
          <cell r="J24">
            <v>0.1048</v>
          </cell>
          <cell r="K24">
            <v>5.7599999999999998E-2</v>
          </cell>
          <cell r="L24">
            <v>0.1152</v>
          </cell>
          <cell r="M24">
            <v>0.31319999999999998</v>
          </cell>
          <cell r="O24">
            <v>1.9992000000000001</v>
          </cell>
          <cell r="P24">
            <v>-1.2033</v>
          </cell>
          <cell r="R24">
            <v>0.69299999999999995</v>
          </cell>
          <cell r="S24">
            <v>0</v>
          </cell>
          <cell r="T24">
            <v>0.60060000000000002</v>
          </cell>
          <cell r="U24">
            <v>0</v>
          </cell>
          <cell r="V24">
            <v>0</v>
          </cell>
          <cell r="W24">
            <v>1.4352</v>
          </cell>
          <cell r="X24">
            <v>0</v>
          </cell>
          <cell r="Y24">
            <v>-1.5E-3</v>
          </cell>
          <cell r="AA24">
            <v>2.73</v>
          </cell>
          <cell r="AB24">
            <v>0.84</v>
          </cell>
          <cell r="AC24">
            <v>2.4087000000000001</v>
          </cell>
          <cell r="AD24">
            <v>-0.48299999999999998</v>
          </cell>
          <cell r="AE24">
            <v>0.30599999999999999</v>
          </cell>
          <cell r="AF24">
            <v>0.90720000000000001</v>
          </cell>
          <cell r="AG24">
            <v>0</v>
          </cell>
          <cell r="AH24">
            <v>0</v>
          </cell>
          <cell r="AJ24">
            <v>-0.95130000000000003</v>
          </cell>
          <cell r="AK24">
            <v>-0.89459999999999995</v>
          </cell>
          <cell r="AL24">
            <v>-0.74970000000000003</v>
          </cell>
          <cell r="AM24">
            <v>1.2684</v>
          </cell>
          <cell r="AN24">
            <v>-3.5999999999999999E-3</v>
          </cell>
          <cell r="AO24">
            <v>1.1736</v>
          </cell>
          <cell r="AP24">
            <v>0</v>
          </cell>
          <cell r="AQ24">
            <v>0</v>
          </cell>
          <cell r="AS24">
            <v>-0.19439999999999999</v>
          </cell>
          <cell r="AT24">
            <v>0.09</v>
          </cell>
          <cell r="AV24">
            <v>4.3E-3</v>
          </cell>
          <cell r="AW24">
            <v>1.9E-3</v>
          </cell>
          <cell r="AX24">
            <v>1.4588000000000001</v>
          </cell>
          <cell r="AY24">
            <v>0.54600000000000004</v>
          </cell>
          <cell r="AZ24">
            <v>-5.5999999999999999E-3</v>
          </cell>
          <cell r="BB24">
            <v>-8.6800000000000002E-2</v>
          </cell>
          <cell r="BC24">
            <v>0.94920000000000004</v>
          </cell>
          <cell r="BD24">
            <v>-0.23730000000000001</v>
          </cell>
          <cell r="BE24">
            <v>-0.16800000000000001</v>
          </cell>
          <cell r="BF24">
            <v>-0.66</v>
          </cell>
          <cell r="BG24">
            <v>-0.624</v>
          </cell>
          <cell r="BI24">
            <v>3.9199999999999999E-2</v>
          </cell>
          <cell r="BJ24">
            <v>5.74E-2</v>
          </cell>
          <cell r="BK24">
            <v>9.0999999999999998E-2</v>
          </cell>
          <cell r="BL24">
            <v>-1.9599999999999999E-2</v>
          </cell>
          <cell r="BN24">
            <v>1.7512000000000001</v>
          </cell>
          <cell r="BO24">
            <v>-1.9536</v>
          </cell>
          <cell r="BQ24">
            <v>0.38779999999999998</v>
          </cell>
          <cell r="BR24">
            <v>0.21840000000000001</v>
          </cell>
          <cell r="BS24">
            <v>0.13439999999999999</v>
          </cell>
          <cell r="BT24">
            <v>0.49840000000000001</v>
          </cell>
          <cell r="BU24">
            <v>6.9599999999999995E-2</v>
          </cell>
          <cell r="BV24">
            <v>8.6400000000000005E-2</v>
          </cell>
          <cell r="BW24">
            <v>-1E-4</v>
          </cell>
          <cell r="BX24">
            <v>2.3999999999999998E-3</v>
          </cell>
          <cell r="BZ24">
            <v>0</v>
          </cell>
        </row>
        <row r="25">
          <cell r="D25">
            <v>0</v>
          </cell>
          <cell r="E25">
            <v>-0.95899999999999996</v>
          </cell>
          <cell r="F25">
            <v>1.2894000000000001</v>
          </cell>
          <cell r="G25">
            <v>0.76580000000000004</v>
          </cell>
          <cell r="H25">
            <v>1E-4</v>
          </cell>
          <cell r="I25">
            <v>1E-4</v>
          </cell>
          <cell r="J25">
            <v>0.1076</v>
          </cell>
          <cell r="K25">
            <v>-0.14760000000000001</v>
          </cell>
          <cell r="L25">
            <v>0.1145</v>
          </cell>
          <cell r="M25">
            <v>0.31680000000000003</v>
          </cell>
          <cell r="O25">
            <v>1.9844999999999999</v>
          </cell>
          <cell r="P25">
            <v>-1.2117</v>
          </cell>
          <cell r="R25">
            <v>0.68459999999999999</v>
          </cell>
          <cell r="S25">
            <v>0</v>
          </cell>
          <cell r="T25">
            <v>0.62580000000000002</v>
          </cell>
          <cell r="U25">
            <v>0</v>
          </cell>
          <cell r="V25">
            <v>0</v>
          </cell>
          <cell r="W25">
            <v>1.3992</v>
          </cell>
          <cell r="X25">
            <v>0</v>
          </cell>
          <cell r="Y25">
            <v>-1.5E-3</v>
          </cell>
          <cell r="AA25">
            <v>2.7467999999999999</v>
          </cell>
          <cell r="AB25">
            <v>0.83789999999999998</v>
          </cell>
          <cell r="AC25">
            <v>2.4318</v>
          </cell>
          <cell r="AD25">
            <v>-0.33389999999999997</v>
          </cell>
          <cell r="AE25">
            <v>0.30599999999999999</v>
          </cell>
          <cell r="AF25">
            <v>0.90359999999999996</v>
          </cell>
          <cell r="AG25">
            <v>0</v>
          </cell>
          <cell r="AH25">
            <v>0</v>
          </cell>
          <cell r="AJ25">
            <v>-0.95340000000000003</v>
          </cell>
          <cell r="AK25">
            <v>-0.89249999999999996</v>
          </cell>
          <cell r="AL25">
            <v>-0.74970000000000003</v>
          </cell>
          <cell r="AM25">
            <v>1.2767999999999999</v>
          </cell>
          <cell r="AN25">
            <v>-7.1999999999999998E-3</v>
          </cell>
          <cell r="AO25">
            <v>1.1448</v>
          </cell>
          <cell r="AP25">
            <v>0</v>
          </cell>
          <cell r="AQ25">
            <v>0</v>
          </cell>
          <cell r="AS25">
            <v>-0.19919999999999999</v>
          </cell>
          <cell r="AT25">
            <v>8.8800000000000004E-2</v>
          </cell>
          <cell r="AV25">
            <v>5.3E-3</v>
          </cell>
          <cell r="AW25">
            <v>1.9E-3</v>
          </cell>
          <cell r="AX25">
            <v>1.4419999999999999</v>
          </cell>
          <cell r="AY25">
            <v>0.68320000000000003</v>
          </cell>
          <cell r="AZ25">
            <v>-5.5999999999999999E-3</v>
          </cell>
          <cell r="BB25">
            <v>0.4914</v>
          </cell>
          <cell r="BC25">
            <v>0.95479999999999998</v>
          </cell>
          <cell r="BD25">
            <v>-0.23519999999999999</v>
          </cell>
          <cell r="BE25">
            <v>-0.15959999999999999</v>
          </cell>
          <cell r="BF25">
            <v>-0.66</v>
          </cell>
          <cell r="BG25">
            <v>-0.62160000000000004</v>
          </cell>
          <cell r="BI25">
            <v>3.78E-2</v>
          </cell>
          <cell r="BJ25">
            <v>5.6000000000000001E-2</v>
          </cell>
          <cell r="BK25">
            <v>8.9599999999999999E-2</v>
          </cell>
          <cell r="BL25">
            <v>-1.9599999999999999E-2</v>
          </cell>
          <cell r="BN25">
            <v>1.7687999999999999</v>
          </cell>
          <cell r="BO25">
            <v>-2.0152000000000001</v>
          </cell>
          <cell r="BQ25">
            <v>0.39129999999999998</v>
          </cell>
          <cell r="BR25">
            <v>0.2072</v>
          </cell>
          <cell r="BS25">
            <v>0.13439999999999999</v>
          </cell>
          <cell r="BT25">
            <v>0.66779999999999995</v>
          </cell>
          <cell r="BU25">
            <v>7.0800000000000002E-2</v>
          </cell>
          <cell r="BV25">
            <v>8.7599999999999997E-2</v>
          </cell>
          <cell r="BW25">
            <v>-1E-4</v>
          </cell>
          <cell r="BX25">
            <v>2.3999999999999998E-3</v>
          </cell>
          <cell r="BZ25">
            <v>0</v>
          </cell>
        </row>
        <row r="26">
          <cell r="D26">
            <v>0</v>
          </cell>
          <cell r="E26">
            <v>-0.97860000000000003</v>
          </cell>
          <cell r="F26">
            <v>1.2894000000000001</v>
          </cell>
          <cell r="G26">
            <v>0.65239999999999998</v>
          </cell>
          <cell r="H26">
            <v>2.0000000000000001E-4</v>
          </cell>
          <cell r="I26">
            <v>1E-4</v>
          </cell>
          <cell r="J26">
            <v>0.1033</v>
          </cell>
          <cell r="K26">
            <v>-8.2799999999999999E-2</v>
          </cell>
          <cell r="L26">
            <v>0.113</v>
          </cell>
          <cell r="M26">
            <v>0.30959999999999999</v>
          </cell>
          <cell r="O26">
            <v>2.0013000000000001</v>
          </cell>
          <cell r="P26">
            <v>-1.2075</v>
          </cell>
          <cell r="R26">
            <v>0.65939999999999999</v>
          </cell>
          <cell r="S26">
            <v>0</v>
          </cell>
          <cell r="T26">
            <v>0.62580000000000002</v>
          </cell>
          <cell r="U26">
            <v>0</v>
          </cell>
          <cell r="V26">
            <v>0</v>
          </cell>
          <cell r="W26">
            <v>1.3848</v>
          </cell>
          <cell r="X26">
            <v>0</v>
          </cell>
          <cell r="Y26">
            <v>-1.4E-3</v>
          </cell>
          <cell r="AA26">
            <v>2.7761999999999998</v>
          </cell>
          <cell r="AB26">
            <v>0.82740000000000002</v>
          </cell>
          <cell r="AC26">
            <v>2.4843000000000002</v>
          </cell>
          <cell r="AD26">
            <v>0.16800000000000001</v>
          </cell>
          <cell r="AE26">
            <v>0.30599999999999999</v>
          </cell>
          <cell r="AF26">
            <v>0.90720000000000001</v>
          </cell>
          <cell r="AG26">
            <v>0</v>
          </cell>
          <cell r="AH26">
            <v>0</v>
          </cell>
          <cell r="AJ26">
            <v>-0.95130000000000003</v>
          </cell>
          <cell r="AK26">
            <v>-0.88200000000000001</v>
          </cell>
          <cell r="AL26">
            <v>-0.74550000000000005</v>
          </cell>
          <cell r="AM26">
            <v>1.2767999999999999</v>
          </cell>
          <cell r="AN26">
            <v>-3.5999999999999999E-3</v>
          </cell>
          <cell r="AO26">
            <v>1.1339999999999999</v>
          </cell>
          <cell r="AP26">
            <v>0</v>
          </cell>
          <cell r="AQ26">
            <v>0</v>
          </cell>
          <cell r="AS26">
            <v>-0.19919999999999999</v>
          </cell>
          <cell r="AT26">
            <v>8.8800000000000004E-2</v>
          </cell>
          <cell r="AV26">
            <v>4.7999999999999996E-3</v>
          </cell>
          <cell r="AW26">
            <v>1.9E-3</v>
          </cell>
          <cell r="AX26">
            <v>1.4643999999999999</v>
          </cell>
          <cell r="AY26">
            <v>0.52080000000000004</v>
          </cell>
          <cell r="AZ26">
            <v>-5.5999999999999999E-3</v>
          </cell>
          <cell r="BB26">
            <v>0.47739999999999999</v>
          </cell>
          <cell r="BC26">
            <v>0.93799999999999994</v>
          </cell>
          <cell r="BD26">
            <v>-0.23730000000000001</v>
          </cell>
          <cell r="BE26">
            <v>-0.13719999999999999</v>
          </cell>
          <cell r="BF26">
            <v>-0.64559999999999995</v>
          </cell>
          <cell r="BG26">
            <v>-0.624</v>
          </cell>
          <cell r="BI26">
            <v>3.9199999999999999E-2</v>
          </cell>
          <cell r="BJ26">
            <v>5.6000000000000001E-2</v>
          </cell>
          <cell r="BK26">
            <v>8.9599999999999999E-2</v>
          </cell>
          <cell r="BL26">
            <v>-1.8200000000000001E-2</v>
          </cell>
          <cell r="BN26">
            <v>1.8568</v>
          </cell>
          <cell r="BO26">
            <v>-1.9184000000000001</v>
          </cell>
          <cell r="BQ26">
            <v>0.3836</v>
          </cell>
          <cell r="BR26">
            <v>0.2114</v>
          </cell>
          <cell r="BS26">
            <v>0.1323</v>
          </cell>
          <cell r="BT26">
            <v>0.60899999999999999</v>
          </cell>
          <cell r="BU26">
            <v>6.9599999999999995E-2</v>
          </cell>
          <cell r="BV26">
            <v>8.6400000000000005E-2</v>
          </cell>
          <cell r="BW26">
            <v>-1E-4</v>
          </cell>
          <cell r="BX26">
            <v>2.3999999999999998E-3</v>
          </cell>
          <cell r="BZ26">
            <v>0</v>
          </cell>
        </row>
        <row r="27">
          <cell r="D27">
            <v>0</v>
          </cell>
          <cell r="E27">
            <v>-0.99399999999999999</v>
          </cell>
          <cell r="F27">
            <v>1.2999000000000001</v>
          </cell>
          <cell r="G27">
            <v>0.49559999999999998</v>
          </cell>
          <cell r="H27">
            <v>2.0000000000000001E-4</v>
          </cell>
          <cell r="I27">
            <v>1E-4</v>
          </cell>
          <cell r="J27">
            <v>0.1022</v>
          </cell>
          <cell r="K27">
            <v>-3.9600000000000003E-2</v>
          </cell>
          <cell r="L27">
            <v>0.1105</v>
          </cell>
          <cell r="M27">
            <v>0.3024</v>
          </cell>
          <cell r="O27">
            <v>2.0034000000000001</v>
          </cell>
          <cell r="P27">
            <v>-1.2117</v>
          </cell>
          <cell r="R27">
            <v>0.6804</v>
          </cell>
          <cell r="S27">
            <v>0</v>
          </cell>
          <cell r="T27">
            <v>0.6048</v>
          </cell>
          <cell r="U27">
            <v>0</v>
          </cell>
          <cell r="V27">
            <v>0</v>
          </cell>
          <cell r="W27">
            <v>1.3728</v>
          </cell>
          <cell r="X27">
            <v>0</v>
          </cell>
          <cell r="Y27">
            <v>-1.4E-3</v>
          </cell>
          <cell r="AA27">
            <v>2.7846000000000002</v>
          </cell>
          <cell r="AB27">
            <v>0.8337</v>
          </cell>
          <cell r="AC27">
            <v>2.4948000000000001</v>
          </cell>
          <cell r="AD27">
            <v>0.81269999999999998</v>
          </cell>
          <cell r="AE27">
            <v>0.34920000000000001</v>
          </cell>
          <cell r="AF27">
            <v>0.88560000000000005</v>
          </cell>
          <cell r="AG27">
            <v>0</v>
          </cell>
          <cell r="AH27">
            <v>0</v>
          </cell>
          <cell r="AJ27">
            <v>-0.95130000000000003</v>
          </cell>
          <cell r="AK27">
            <v>-0.90510000000000002</v>
          </cell>
          <cell r="AL27">
            <v>-0.74760000000000004</v>
          </cell>
          <cell r="AM27">
            <v>1.2705</v>
          </cell>
          <cell r="AN27">
            <v>-7.1999999999999998E-3</v>
          </cell>
          <cell r="AO27">
            <v>1.1195999999999999</v>
          </cell>
          <cell r="AP27">
            <v>0</v>
          </cell>
          <cell r="AQ27">
            <v>0</v>
          </cell>
          <cell r="AS27">
            <v>-0.18840000000000001</v>
          </cell>
          <cell r="AT27">
            <v>8.4000000000000005E-2</v>
          </cell>
          <cell r="AV27">
            <v>4.3E-3</v>
          </cell>
          <cell r="AW27">
            <v>1.4E-3</v>
          </cell>
          <cell r="AX27">
            <v>1.4419999999999999</v>
          </cell>
          <cell r="AY27">
            <v>0.71399999999999997</v>
          </cell>
          <cell r="AZ27">
            <v>-5.5999999999999999E-3</v>
          </cell>
          <cell r="BB27">
            <v>0.50680000000000003</v>
          </cell>
          <cell r="BC27">
            <v>0.98280000000000001</v>
          </cell>
          <cell r="BD27">
            <v>-0.24149999999999999</v>
          </cell>
          <cell r="BE27">
            <v>-0.12039999999999999</v>
          </cell>
          <cell r="BF27">
            <v>-0.52559999999999996</v>
          </cell>
          <cell r="BG27">
            <v>-0.62160000000000004</v>
          </cell>
          <cell r="BI27">
            <v>3.78E-2</v>
          </cell>
          <cell r="BJ27">
            <v>5.6000000000000001E-2</v>
          </cell>
          <cell r="BK27">
            <v>8.9599999999999999E-2</v>
          </cell>
          <cell r="BL27">
            <v>-1.9599999999999999E-2</v>
          </cell>
          <cell r="BN27">
            <v>2.0855999999999999</v>
          </cell>
          <cell r="BO27">
            <v>-1.9359999999999999</v>
          </cell>
          <cell r="BQ27">
            <v>0.38850000000000001</v>
          </cell>
          <cell r="BR27">
            <v>0.21560000000000001</v>
          </cell>
          <cell r="BS27">
            <v>0.1351</v>
          </cell>
          <cell r="BT27">
            <v>0.60760000000000003</v>
          </cell>
          <cell r="BU27">
            <v>7.0800000000000002E-2</v>
          </cell>
          <cell r="BV27">
            <v>8.6400000000000005E-2</v>
          </cell>
          <cell r="BW27">
            <v>-1E-4</v>
          </cell>
          <cell r="BX27">
            <v>2.3999999999999998E-3</v>
          </cell>
          <cell r="BZ27">
            <v>0</v>
          </cell>
        </row>
        <row r="28">
          <cell r="D28">
            <v>0</v>
          </cell>
          <cell r="E28">
            <v>-0.99119999999999997</v>
          </cell>
          <cell r="F28">
            <v>1.2809999999999999</v>
          </cell>
          <cell r="G28">
            <v>0.497</v>
          </cell>
          <cell r="H28">
            <v>2.0000000000000001E-4</v>
          </cell>
          <cell r="I28">
            <v>1E-4</v>
          </cell>
          <cell r="J28">
            <v>0.1026</v>
          </cell>
          <cell r="K28">
            <v>-0.1656</v>
          </cell>
          <cell r="L28">
            <v>0.11020000000000001</v>
          </cell>
          <cell r="M28">
            <v>0.3024</v>
          </cell>
          <cell r="O28">
            <v>1.9844999999999999</v>
          </cell>
          <cell r="P28">
            <v>-1.1970000000000001</v>
          </cell>
          <cell r="R28">
            <v>0.63</v>
          </cell>
          <cell r="S28">
            <v>0</v>
          </cell>
          <cell r="T28">
            <v>0.55020000000000002</v>
          </cell>
          <cell r="U28">
            <v>0</v>
          </cell>
          <cell r="V28">
            <v>0</v>
          </cell>
          <cell r="W28">
            <v>1.3752</v>
          </cell>
          <cell r="X28">
            <v>0</v>
          </cell>
          <cell r="Y28">
            <v>-1.4E-3</v>
          </cell>
          <cell r="AA28">
            <v>2.8854000000000002</v>
          </cell>
          <cell r="AB28">
            <v>0.83789999999999998</v>
          </cell>
          <cell r="AC28">
            <v>2.4738000000000002</v>
          </cell>
          <cell r="AD28">
            <v>0.86309999999999998</v>
          </cell>
          <cell r="AE28">
            <v>0.3024</v>
          </cell>
          <cell r="AF28">
            <v>0.90720000000000001</v>
          </cell>
          <cell r="AG28">
            <v>0</v>
          </cell>
          <cell r="AH28">
            <v>0</v>
          </cell>
          <cell r="AJ28">
            <v>-0.95130000000000003</v>
          </cell>
          <cell r="AK28">
            <v>-0.89670000000000005</v>
          </cell>
          <cell r="AL28">
            <v>-0.74760000000000004</v>
          </cell>
          <cell r="AM28">
            <v>1.2809999999999999</v>
          </cell>
          <cell r="AN28">
            <v>-7.1999999999999998E-3</v>
          </cell>
          <cell r="AO28">
            <v>1.1304000000000001</v>
          </cell>
          <cell r="AP28">
            <v>0</v>
          </cell>
          <cell r="AQ28">
            <v>0</v>
          </cell>
          <cell r="AS28">
            <v>-0.18720000000000001</v>
          </cell>
          <cell r="AT28">
            <v>7.4399999999999994E-2</v>
          </cell>
          <cell r="AV28">
            <v>5.3E-3</v>
          </cell>
          <cell r="AW28">
            <v>2.3999999999999998E-3</v>
          </cell>
          <cell r="AX28">
            <v>1.4643999999999999</v>
          </cell>
          <cell r="AY28">
            <v>0.51519999999999999</v>
          </cell>
          <cell r="AZ28">
            <v>-5.5999999999999999E-3</v>
          </cell>
          <cell r="BB28">
            <v>-9.8000000000000004E-2</v>
          </cell>
          <cell r="BC28">
            <v>0.99819999999999998</v>
          </cell>
          <cell r="BD28">
            <v>-0.23519999999999999</v>
          </cell>
          <cell r="BE28">
            <v>-0.14560000000000001</v>
          </cell>
          <cell r="BF28">
            <v>-0.53759999999999997</v>
          </cell>
          <cell r="BG28">
            <v>-0.61919999999999997</v>
          </cell>
          <cell r="BI28">
            <v>3.9199999999999999E-2</v>
          </cell>
          <cell r="BJ28">
            <v>5.6000000000000001E-2</v>
          </cell>
          <cell r="BK28">
            <v>8.9599999999999999E-2</v>
          </cell>
          <cell r="BL28">
            <v>-1.9599999999999999E-2</v>
          </cell>
          <cell r="BN28">
            <v>2.1295999999999999</v>
          </cell>
          <cell r="BO28">
            <v>-1.9184000000000001</v>
          </cell>
          <cell r="BQ28">
            <v>0.39200000000000002</v>
          </cell>
          <cell r="BR28">
            <v>0.1988</v>
          </cell>
          <cell r="BS28">
            <v>0.1323</v>
          </cell>
          <cell r="BT28">
            <v>0.61460000000000004</v>
          </cell>
          <cell r="BU28">
            <v>6.9599999999999995E-2</v>
          </cell>
          <cell r="BV28">
            <v>8.6400000000000005E-2</v>
          </cell>
          <cell r="BW28">
            <v>-1E-4</v>
          </cell>
          <cell r="BX28">
            <v>2.3999999999999998E-3</v>
          </cell>
          <cell r="BZ28">
            <v>0</v>
          </cell>
        </row>
        <row r="29">
          <cell r="D29">
            <v>0</v>
          </cell>
          <cell r="E29">
            <v>-0.99399999999999999</v>
          </cell>
          <cell r="F29">
            <v>1.2788999999999999</v>
          </cell>
          <cell r="G29">
            <v>0.4914</v>
          </cell>
          <cell r="H29">
            <v>2.0000000000000001E-4</v>
          </cell>
          <cell r="I29">
            <v>1E-4</v>
          </cell>
          <cell r="J29">
            <v>0.1019</v>
          </cell>
          <cell r="K29">
            <v>-0.2772</v>
          </cell>
          <cell r="L29">
            <v>0.1087</v>
          </cell>
          <cell r="M29">
            <v>0.30599999999999999</v>
          </cell>
          <cell r="O29">
            <v>2.0034000000000001</v>
          </cell>
          <cell r="P29">
            <v>-1.2075</v>
          </cell>
          <cell r="R29">
            <v>0.59640000000000004</v>
          </cell>
          <cell r="S29">
            <v>0</v>
          </cell>
          <cell r="T29">
            <v>0.4158</v>
          </cell>
          <cell r="U29">
            <v>0</v>
          </cell>
          <cell r="V29">
            <v>0</v>
          </cell>
          <cell r="W29">
            <v>1.3775999999999999</v>
          </cell>
          <cell r="X29">
            <v>0</v>
          </cell>
          <cell r="Y29">
            <v>-1.4E-3</v>
          </cell>
          <cell r="AA29">
            <v>2.9295</v>
          </cell>
          <cell r="AB29">
            <v>0.82950000000000002</v>
          </cell>
          <cell r="AC29">
            <v>2.4780000000000002</v>
          </cell>
          <cell r="AD29">
            <v>0.88619999999999999</v>
          </cell>
          <cell r="AE29">
            <v>0.30599999999999999</v>
          </cell>
          <cell r="AF29">
            <v>0.90720000000000001</v>
          </cell>
          <cell r="AG29">
            <v>0</v>
          </cell>
          <cell r="AH29">
            <v>0</v>
          </cell>
          <cell r="AJ29">
            <v>-0.95340000000000003</v>
          </cell>
          <cell r="AK29">
            <v>-0.90510000000000002</v>
          </cell>
          <cell r="AL29">
            <v>-0.76019999999999999</v>
          </cell>
          <cell r="AM29">
            <v>1.2851999999999999</v>
          </cell>
          <cell r="AN29">
            <v>-3.5999999999999999E-3</v>
          </cell>
          <cell r="AO29">
            <v>1.44</v>
          </cell>
          <cell r="AP29">
            <v>0</v>
          </cell>
          <cell r="AQ29">
            <v>0</v>
          </cell>
          <cell r="AS29">
            <v>-0.186</v>
          </cell>
          <cell r="AT29">
            <v>7.5600000000000001E-2</v>
          </cell>
          <cell r="AV29">
            <v>4.3E-3</v>
          </cell>
          <cell r="AW29">
            <v>1.9E-3</v>
          </cell>
          <cell r="AX29">
            <v>1.4448000000000001</v>
          </cell>
          <cell r="AY29">
            <v>0.75319999999999998</v>
          </cell>
          <cell r="AZ29">
            <v>-5.5999999999999999E-3</v>
          </cell>
          <cell r="BB29">
            <v>-6.5799999999999997E-2</v>
          </cell>
          <cell r="BC29">
            <v>1.0065999999999999</v>
          </cell>
          <cell r="BD29">
            <v>-0.24360000000000001</v>
          </cell>
          <cell r="BE29">
            <v>-0.126</v>
          </cell>
          <cell r="BF29">
            <v>-0.53280000000000005</v>
          </cell>
          <cell r="BG29">
            <v>-0.624</v>
          </cell>
          <cell r="BI29">
            <v>3.9199999999999999E-2</v>
          </cell>
          <cell r="BJ29">
            <v>5.6000000000000001E-2</v>
          </cell>
          <cell r="BK29">
            <v>8.9599999999999999E-2</v>
          </cell>
          <cell r="BL29">
            <v>-1.9599999999999999E-2</v>
          </cell>
          <cell r="BN29">
            <v>2.1472000000000002</v>
          </cell>
          <cell r="BO29">
            <v>-1.9272</v>
          </cell>
          <cell r="BQ29">
            <v>0.38569999999999999</v>
          </cell>
          <cell r="BR29">
            <v>0.20860000000000001</v>
          </cell>
          <cell r="BS29">
            <v>0.13439999999999999</v>
          </cell>
          <cell r="BT29">
            <v>0.59360000000000002</v>
          </cell>
          <cell r="BU29">
            <v>6.9599999999999995E-2</v>
          </cell>
          <cell r="BV29">
            <v>8.6400000000000005E-2</v>
          </cell>
          <cell r="BW29">
            <v>-1E-4</v>
          </cell>
          <cell r="BX29">
            <v>2.3999999999999998E-3</v>
          </cell>
          <cell r="BZ29">
            <v>0</v>
          </cell>
        </row>
        <row r="30">
          <cell r="D30">
            <v>0</v>
          </cell>
          <cell r="E30">
            <v>-1.0038</v>
          </cell>
          <cell r="F30">
            <v>1.2873000000000001</v>
          </cell>
          <cell r="G30">
            <v>0.49419999999999997</v>
          </cell>
          <cell r="H30">
            <v>2.9999999999999997E-4</v>
          </cell>
          <cell r="I30">
            <v>1E-4</v>
          </cell>
          <cell r="J30">
            <v>0.1022</v>
          </cell>
          <cell r="K30">
            <v>-0.29520000000000002</v>
          </cell>
          <cell r="L30">
            <v>0.1087</v>
          </cell>
          <cell r="M30">
            <v>0.3024</v>
          </cell>
          <cell r="O30">
            <v>2.0076000000000001</v>
          </cell>
          <cell r="P30">
            <v>-1.2096</v>
          </cell>
          <cell r="R30">
            <v>0.63419999999999999</v>
          </cell>
          <cell r="S30">
            <v>0</v>
          </cell>
          <cell r="T30">
            <v>0.42</v>
          </cell>
          <cell r="U30">
            <v>0</v>
          </cell>
          <cell r="V30">
            <v>0</v>
          </cell>
          <cell r="W30">
            <v>1.3824000000000001</v>
          </cell>
          <cell r="X30">
            <v>0</v>
          </cell>
          <cell r="Y30">
            <v>-1.4E-3</v>
          </cell>
          <cell r="AA30">
            <v>2.9379</v>
          </cell>
          <cell r="AB30">
            <v>0.82740000000000002</v>
          </cell>
          <cell r="AC30">
            <v>2.4927000000000001</v>
          </cell>
          <cell r="AD30">
            <v>0.91769999999999996</v>
          </cell>
          <cell r="AE30">
            <v>0.30599999999999999</v>
          </cell>
          <cell r="AF30">
            <v>0.91080000000000005</v>
          </cell>
          <cell r="AG30">
            <v>0</v>
          </cell>
          <cell r="AH30">
            <v>0</v>
          </cell>
          <cell r="AJ30">
            <v>-0.95550000000000002</v>
          </cell>
          <cell r="AK30">
            <v>-0.91349999999999998</v>
          </cell>
          <cell r="AL30">
            <v>-0.77070000000000005</v>
          </cell>
          <cell r="AM30">
            <v>1.2957000000000001</v>
          </cell>
          <cell r="AN30">
            <v>-7.1999999999999998E-3</v>
          </cell>
          <cell r="AO30">
            <v>1.6704000000000001</v>
          </cell>
          <cell r="AP30">
            <v>0</v>
          </cell>
          <cell r="AQ30">
            <v>0</v>
          </cell>
          <cell r="AS30">
            <v>-0.21959999999999999</v>
          </cell>
          <cell r="AT30">
            <v>7.1999999999999995E-2</v>
          </cell>
          <cell r="AV30">
            <v>4.3E-3</v>
          </cell>
          <cell r="AW30">
            <v>1.9E-3</v>
          </cell>
          <cell r="AX30">
            <v>1.456</v>
          </cell>
          <cell r="AY30">
            <v>0.43959999999999999</v>
          </cell>
          <cell r="AZ30">
            <v>-5.5999999999999999E-3</v>
          </cell>
          <cell r="BB30">
            <v>-5.1799999999999999E-2</v>
          </cell>
          <cell r="BC30">
            <v>1.0149999999999999</v>
          </cell>
          <cell r="BD30">
            <v>-0.24360000000000001</v>
          </cell>
          <cell r="BE30">
            <v>-0.14560000000000001</v>
          </cell>
          <cell r="BF30">
            <v>-0.53039999999999998</v>
          </cell>
          <cell r="BG30">
            <v>-0.624</v>
          </cell>
          <cell r="BI30">
            <v>3.78E-2</v>
          </cell>
          <cell r="BJ30">
            <v>5.6000000000000001E-2</v>
          </cell>
          <cell r="BK30">
            <v>9.0999999999999998E-2</v>
          </cell>
          <cell r="BL30">
            <v>-1.8200000000000001E-2</v>
          </cell>
          <cell r="BN30">
            <v>2.1120000000000001</v>
          </cell>
          <cell r="BO30">
            <v>-1.98</v>
          </cell>
          <cell r="BQ30">
            <v>0.38569999999999999</v>
          </cell>
          <cell r="BR30">
            <v>0.21560000000000001</v>
          </cell>
          <cell r="BS30">
            <v>0.13089999999999999</v>
          </cell>
          <cell r="BT30">
            <v>0.62019999999999997</v>
          </cell>
          <cell r="BU30">
            <v>7.0800000000000002E-2</v>
          </cell>
          <cell r="BV30">
            <v>8.6400000000000005E-2</v>
          </cell>
          <cell r="BW30">
            <v>-1E-4</v>
          </cell>
          <cell r="BX30">
            <v>2.3999999999999998E-3</v>
          </cell>
          <cell r="BZ30">
            <v>0</v>
          </cell>
        </row>
        <row r="31">
          <cell r="D31">
            <v>0</v>
          </cell>
          <cell r="E31">
            <v>-1.0206</v>
          </cell>
          <cell r="F31">
            <v>1.2788999999999999</v>
          </cell>
          <cell r="G31">
            <v>0.48580000000000001</v>
          </cell>
          <cell r="H31">
            <v>2.9999999999999997E-4</v>
          </cell>
          <cell r="I31">
            <v>1E-4</v>
          </cell>
          <cell r="J31">
            <v>0.1026</v>
          </cell>
          <cell r="K31">
            <v>-0.29160000000000003</v>
          </cell>
          <cell r="L31">
            <v>0.15190000000000001</v>
          </cell>
          <cell r="M31">
            <v>0.31319999999999998</v>
          </cell>
          <cell r="O31">
            <v>2.0097</v>
          </cell>
          <cell r="P31">
            <v>-1.218</v>
          </cell>
          <cell r="R31">
            <v>0.5544</v>
          </cell>
          <cell r="S31">
            <v>0</v>
          </cell>
          <cell r="T31">
            <v>0.60060000000000002</v>
          </cell>
          <cell r="U31">
            <v>0</v>
          </cell>
          <cell r="V31">
            <v>0</v>
          </cell>
          <cell r="W31">
            <v>1.38</v>
          </cell>
          <cell r="X31">
            <v>0</v>
          </cell>
          <cell r="Y31">
            <v>-1.4E-3</v>
          </cell>
          <cell r="AA31">
            <v>2.9274</v>
          </cell>
          <cell r="AB31">
            <v>0.83789999999999998</v>
          </cell>
          <cell r="AC31">
            <v>2.4969000000000001</v>
          </cell>
          <cell r="AD31">
            <v>0.89459999999999995</v>
          </cell>
          <cell r="AE31">
            <v>0.30599999999999999</v>
          </cell>
          <cell r="AF31">
            <v>0.91439999999999999</v>
          </cell>
          <cell r="AG31">
            <v>0</v>
          </cell>
          <cell r="AH31">
            <v>0</v>
          </cell>
          <cell r="AJ31">
            <v>-0.95760000000000001</v>
          </cell>
          <cell r="AK31">
            <v>-0.92820000000000003</v>
          </cell>
          <cell r="AL31">
            <v>-0.77070000000000005</v>
          </cell>
          <cell r="AM31">
            <v>1.3062</v>
          </cell>
          <cell r="AN31">
            <v>-3.5999999999999999E-3</v>
          </cell>
          <cell r="AO31">
            <v>1.6956</v>
          </cell>
          <cell r="AP31">
            <v>0</v>
          </cell>
          <cell r="AQ31">
            <v>0</v>
          </cell>
          <cell r="AS31">
            <v>-0.1908</v>
          </cell>
          <cell r="AT31">
            <v>7.3200000000000001E-2</v>
          </cell>
          <cell r="AV31">
            <v>4.7999999999999996E-3</v>
          </cell>
          <cell r="AW31">
            <v>1.4E-3</v>
          </cell>
          <cell r="AX31">
            <v>1.4783999999999999</v>
          </cell>
          <cell r="AY31">
            <v>0.59919999999999995</v>
          </cell>
          <cell r="AZ31">
            <v>-5.5999999999999999E-3</v>
          </cell>
          <cell r="BB31">
            <v>-5.74E-2</v>
          </cell>
          <cell r="BC31">
            <v>1.022</v>
          </cell>
          <cell r="BD31">
            <v>-0.24360000000000001</v>
          </cell>
          <cell r="BE31">
            <v>-0.1288</v>
          </cell>
          <cell r="BF31">
            <v>-0.53280000000000005</v>
          </cell>
          <cell r="BG31">
            <v>-0.62880000000000003</v>
          </cell>
          <cell r="BI31">
            <v>3.9199999999999999E-2</v>
          </cell>
          <cell r="BJ31">
            <v>5.74E-2</v>
          </cell>
          <cell r="BK31">
            <v>8.9599999999999999E-2</v>
          </cell>
          <cell r="BL31">
            <v>-1.9599999999999999E-2</v>
          </cell>
          <cell r="BN31">
            <v>2.1208</v>
          </cell>
          <cell r="BO31">
            <v>-1.9976</v>
          </cell>
          <cell r="BQ31">
            <v>0.39479999999999998</v>
          </cell>
          <cell r="BR31">
            <v>0.2142</v>
          </cell>
          <cell r="BS31">
            <v>0.1358</v>
          </cell>
          <cell r="BT31">
            <v>0.59499999999999997</v>
          </cell>
          <cell r="BU31">
            <v>7.0800000000000002E-2</v>
          </cell>
          <cell r="BV31">
            <v>8.5199999999999998E-2</v>
          </cell>
          <cell r="BW31">
            <v>-1E-4</v>
          </cell>
          <cell r="BX31">
            <v>2.3999999999999998E-3</v>
          </cell>
          <cell r="BZ31">
            <v>0</v>
          </cell>
        </row>
        <row r="32">
          <cell r="D32">
            <v>0</v>
          </cell>
          <cell r="E32">
            <v>-1.0247999999999999</v>
          </cell>
          <cell r="F32">
            <v>1.2873000000000001</v>
          </cell>
          <cell r="G32">
            <v>0.497</v>
          </cell>
          <cell r="H32">
            <v>2.9999999999999997E-4</v>
          </cell>
          <cell r="I32">
            <v>1E-4</v>
          </cell>
          <cell r="J32">
            <v>9.9699999999999997E-2</v>
          </cell>
          <cell r="K32">
            <v>-0.25919999999999999</v>
          </cell>
          <cell r="L32">
            <v>0.1958</v>
          </cell>
          <cell r="M32">
            <v>0.3024</v>
          </cell>
          <cell r="O32">
            <v>2.0118</v>
          </cell>
          <cell r="P32">
            <v>-1.218</v>
          </cell>
          <cell r="R32">
            <v>0.58379999999999999</v>
          </cell>
          <cell r="S32">
            <v>0</v>
          </cell>
          <cell r="T32">
            <v>0.60899999999999999</v>
          </cell>
          <cell r="U32">
            <v>0</v>
          </cell>
          <cell r="V32">
            <v>0</v>
          </cell>
          <cell r="W32">
            <v>1.38</v>
          </cell>
          <cell r="X32">
            <v>0</v>
          </cell>
          <cell r="Y32">
            <v>-1.4E-3</v>
          </cell>
          <cell r="AA32">
            <v>2.9483999999999999</v>
          </cell>
          <cell r="AB32">
            <v>0.82530000000000003</v>
          </cell>
          <cell r="AC32">
            <v>2.4906000000000001</v>
          </cell>
          <cell r="AD32">
            <v>0.91979999999999995</v>
          </cell>
          <cell r="AE32">
            <v>0.42120000000000002</v>
          </cell>
          <cell r="AF32">
            <v>0.90720000000000001</v>
          </cell>
          <cell r="AG32">
            <v>0</v>
          </cell>
          <cell r="AH32">
            <v>0</v>
          </cell>
          <cell r="AJ32">
            <v>-0.95760000000000001</v>
          </cell>
          <cell r="AK32">
            <v>-0.92610000000000003</v>
          </cell>
          <cell r="AL32">
            <v>-0.77280000000000004</v>
          </cell>
          <cell r="AM32">
            <v>1.3104</v>
          </cell>
          <cell r="AN32">
            <v>-3.5999999999999999E-3</v>
          </cell>
          <cell r="AO32">
            <v>1.71</v>
          </cell>
          <cell r="AP32">
            <v>0</v>
          </cell>
          <cell r="AQ32">
            <v>0</v>
          </cell>
          <cell r="AS32">
            <v>-0.19439999999999999</v>
          </cell>
          <cell r="AT32">
            <v>9.3600000000000003E-2</v>
          </cell>
          <cell r="AV32">
            <v>4.3E-3</v>
          </cell>
          <cell r="AW32">
            <v>2.3999999999999998E-3</v>
          </cell>
          <cell r="AX32">
            <v>1.4503999999999999</v>
          </cell>
          <cell r="AY32">
            <v>0.56559999999999999</v>
          </cell>
          <cell r="AZ32">
            <v>-5.5999999999999999E-3</v>
          </cell>
          <cell r="BB32">
            <v>-0.1008</v>
          </cell>
          <cell r="BC32">
            <v>1.0262</v>
          </cell>
          <cell r="BD32">
            <v>-0.24779999999999999</v>
          </cell>
          <cell r="BE32">
            <v>-0.14000000000000001</v>
          </cell>
          <cell r="BF32">
            <v>-0.53759999999999997</v>
          </cell>
          <cell r="BG32">
            <v>-0.63119999999999998</v>
          </cell>
          <cell r="BI32">
            <v>3.9199999999999999E-2</v>
          </cell>
          <cell r="BJ32">
            <v>5.6000000000000001E-2</v>
          </cell>
          <cell r="BK32">
            <v>9.0999999999999998E-2</v>
          </cell>
          <cell r="BL32">
            <v>-1.9599999999999999E-2</v>
          </cell>
          <cell r="BN32">
            <v>2.1383999999999999</v>
          </cell>
          <cell r="BO32">
            <v>-2.0152000000000001</v>
          </cell>
          <cell r="BQ32">
            <v>0.38219999999999998</v>
          </cell>
          <cell r="BR32">
            <v>0.21</v>
          </cell>
          <cell r="BS32">
            <v>0.13370000000000001</v>
          </cell>
          <cell r="BT32">
            <v>0.59219999999999995</v>
          </cell>
          <cell r="BU32">
            <v>6.9599999999999995E-2</v>
          </cell>
          <cell r="BV32">
            <v>8.4000000000000005E-2</v>
          </cell>
          <cell r="BW32">
            <v>-1E-4</v>
          </cell>
          <cell r="BX32">
            <v>2.3999999999999998E-3</v>
          </cell>
          <cell r="BZ32">
            <v>0</v>
          </cell>
        </row>
        <row r="33">
          <cell r="D33">
            <v>0</v>
          </cell>
          <cell r="E33">
            <v>-1.0289999999999999</v>
          </cell>
          <cell r="F33">
            <v>1.2915000000000001</v>
          </cell>
          <cell r="G33">
            <v>0.46479999999999999</v>
          </cell>
          <cell r="H33">
            <v>2.9999999999999997E-4</v>
          </cell>
          <cell r="I33">
            <v>1E-4</v>
          </cell>
          <cell r="J33">
            <v>0.1004</v>
          </cell>
          <cell r="K33">
            <v>-0.2016</v>
          </cell>
          <cell r="L33">
            <v>0.19939999999999999</v>
          </cell>
          <cell r="M33">
            <v>0.3024</v>
          </cell>
          <cell r="O33">
            <v>2.0013000000000001</v>
          </cell>
          <cell r="P33">
            <v>-1.2138</v>
          </cell>
          <cell r="R33">
            <v>0.62580000000000002</v>
          </cell>
          <cell r="S33">
            <v>0</v>
          </cell>
          <cell r="T33">
            <v>0.63</v>
          </cell>
          <cell r="U33">
            <v>0</v>
          </cell>
          <cell r="V33">
            <v>0</v>
          </cell>
          <cell r="W33">
            <v>1.3775999999999999</v>
          </cell>
          <cell r="X33">
            <v>0</v>
          </cell>
          <cell r="Y33">
            <v>-1.4E-3</v>
          </cell>
          <cell r="AA33">
            <v>2.9693999999999998</v>
          </cell>
          <cell r="AB33">
            <v>0.83579999999999999</v>
          </cell>
          <cell r="AC33">
            <v>2.5011000000000001</v>
          </cell>
          <cell r="AD33">
            <v>0.70979999999999999</v>
          </cell>
          <cell r="AE33">
            <v>0.60119999999999996</v>
          </cell>
          <cell r="AF33">
            <v>0.9</v>
          </cell>
          <cell r="AG33">
            <v>0</v>
          </cell>
          <cell r="AH33">
            <v>0</v>
          </cell>
          <cell r="AJ33">
            <v>-0.95760000000000001</v>
          </cell>
          <cell r="AK33">
            <v>-0.93030000000000002</v>
          </cell>
          <cell r="AL33">
            <v>-0.76439999999999997</v>
          </cell>
          <cell r="AM33">
            <v>1.3125</v>
          </cell>
          <cell r="AN33">
            <v>-3.5999999999999999E-3</v>
          </cell>
          <cell r="AO33">
            <v>1.7136</v>
          </cell>
          <cell r="AP33">
            <v>0</v>
          </cell>
          <cell r="AQ33">
            <v>0</v>
          </cell>
          <cell r="AS33">
            <v>-0.19439999999999999</v>
          </cell>
          <cell r="AT33">
            <v>9.7199999999999995E-2</v>
          </cell>
          <cell r="AV33">
            <v>4.7999999999999996E-3</v>
          </cell>
          <cell r="AW33">
            <v>1.9E-3</v>
          </cell>
          <cell r="AX33">
            <v>1.4728000000000001</v>
          </cell>
          <cell r="AY33">
            <v>0.53200000000000003</v>
          </cell>
          <cell r="AZ33">
            <v>-5.5999999999999999E-3</v>
          </cell>
          <cell r="BB33">
            <v>-4.0599999999999997E-2</v>
          </cell>
          <cell r="BC33">
            <v>1.0192000000000001</v>
          </cell>
          <cell r="BD33">
            <v>-0.23519999999999999</v>
          </cell>
          <cell r="BE33">
            <v>-0.112</v>
          </cell>
          <cell r="BF33">
            <v>-0.53759999999999997</v>
          </cell>
          <cell r="BG33">
            <v>-0.62880000000000003</v>
          </cell>
          <cell r="BI33">
            <v>3.9199999999999999E-2</v>
          </cell>
          <cell r="BJ33">
            <v>5.6000000000000001E-2</v>
          </cell>
          <cell r="BK33">
            <v>9.0999999999999998E-2</v>
          </cell>
          <cell r="BL33">
            <v>-1.8200000000000001E-2</v>
          </cell>
          <cell r="BN33">
            <v>2.1208</v>
          </cell>
          <cell r="BO33">
            <v>-2.0064000000000002</v>
          </cell>
          <cell r="BQ33">
            <v>0.39829999999999999</v>
          </cell>
          <cell r="BR33">
            <v>0.19739999999999999</v>
          </cell>
          <cell r="BS33">
            <v>0.13439999999999999</v>
          </cell>
          <cell r="BT33">
            <v>0.62019999999999997</v>
          </cell>
          <cell r="BU33">
            <v>6.3600000000000004E-2</v>
          </cell>
          <cell r="BV33">
            <v>8.2799999999999999E-2</v>
          </cell>
          <cell r="BW33">
            <v>-1E-4</v>
          </cell>
          <cell r="BX33">
            <v>2.3999999999999998E-3</v>
          </cell>
          <cell r="BZ33">
            <v>0</v>
          </cell>
        </row>
        <row r="34">
          <cell r="D34">
            <v>0</v>
          </cell>
          <cell r="E34">
            <v>-1.036</v>
          </cell>
          <cell r="F34">
            <v>1.2894000000000001</v>
          </cell>
          <cell r="G34">
            <v>0.45500000000000002</v>
          </cell>
          <cell r="H34">
            <v>2.9999999999999997E-4</v>
          </cell>
          <cell r="I34">
            <v>1E-4</v>
          </cell>
          <cell r="J34">
            <v>0.1004</v>
          </cell>
          <cell r="K34">
            <v>-0.20519999999999999</v>
          </cell>
          <cell r="L34">
            <v>0.2034</v>
          </cell>
          <cell r="M34">
            <v>0.29880000000000001</v>
          </cell>
          <cell r="O34">
            <v>2.0223</v>
          </cell>
          <cell r="P34">
            <v>-1.2201</v>
          </cell>
          <cell r="R34">
            <v>0.6048</v>
          </cell>
          <cell r="S34">
            <v>0</v>
          </cell>
          <cell r="T34">
            <v>0.36120000000000002</v>
          </cell>
          <cell r="U34">
            <v>0</v>
          </cell>
          <cell r="V34">
            <v>0</v>
          </cell>
          <cell r="W34">
            <v>1.38</v>
          </cell>
          <cell r="X34">
            <v>0</v>
          </cell>
          <cell r="Y34">
            <v>-1.4E-3</v>
          </cell>
          <cell r="AA34">
            <v>2.9567999999999999</v>
          </cell>
          <cell r="AB34">
            <v>0.83160000000000001</v>
          </cell>
          <cell r="AC34">
            <v>2.4780000000000002</v>
          </cell>
          <cell r="AD34">
            <v>0.71399999999999997</v>
          </cell>
          <cell r="AE34">
            <v>0.60119999999999996</v>
          </cell>
          <cell r="AF34">
            <v>0.9</v>
          </cell>
          <cell r="AG34">
            <v>0</v>
          </cell>
          <cell r="AH34">
            <v>0</v>
          </cell>
          <cell r="AJ34">
            <v>-0.96389999999999998</v>
          </cell>
          <cell r="AK34">
            <v>-0.91979999999999995</v>
          </cell>
          <cell r="AL34">
            <v>-0.76649999999999996</v>
          </cell>
          <cell r="AM34">
            <v>1.3125</v>
          </cell>
          <cell r="AN34">
            <v>-7.1999999999999998E-3</v>
          </cell>
          <cell r="AO34">
            <v>1.71</v>
          </cell>
          <cell r="AP34">
            <v>0</v>
          </cell>
          <cell r="AQ34">
            <v>0</v>
          </cell>
          <cell r="AS34">
            <v>-0.20399999999999999</v>
          </cell>
          <cell r="AT34">
            <v>0.1008</v>
          </cell>
          <cell r="AV34">
            <v>4.7999999999999996E-3</v>
          </cell>
          <cell r="AW34">
            <v>1.4E-3</v>
          </cell>
          <cell r="AX34">
            <v>1.4532</v>
          </cell>
          <cell r="AY34">
            <v>0.3528</v>
          </cell>
          <cell r="AZ34">
            <v>-5.5999999999999999E-3</v>
          </cell>
          <cell r="BB34">
            <v>-7.0000000000000001E-3</v>
          </cell>
          <cell r="BC34">
            <v>1.008</v>
          </cell>
          <cell r="BD34">
            <v>-0.24149999999999999</v>
          </cell>
          <cell r="BE34">
            <v>-0.13439999999999999</v>
          </cell>
          <cell r="BF34">
            <v>-0.54</v>
          </cell>
          <cell r="BG34">
            <v>-0.62880000000000003</v>
          </cell>
          <cell r="BI34">
            <v>3.9199999999999999E-2</v>
          </cell>
          <cell r="BJ34">
            <v>5.6000000000000001E-2</v>
          </cell>
          <cell r="BK34">
            <v>9.0999999999999998E-2</v>
          </cell>
          <cell r="BL34">
            <v>-1.9599999999999999E-2</v>
          </cell>
          <cell r="BN34">
            <v>2.1032000000000002</v>
          </cell>
          <cell r="BO34">
            <v>-1.9887999999999999</v>
          </cell>
          <cell r="BQ34">
            <v>0.3906</v>
          </cell>
          <cell r="BR34">
            <v>0.21560000000000001</v>
          </cell>
          <cell r="BS34">
            <v>0.1323</v>
          </cell>
          <cell r="BT34">
            <v>0.61599999999999999</v>
          </cell>
          <cell r="BU34">
            <v>6.8400000000000002E-2</v>
          </cell>
          <cell r="BV34">
            <v>8.0399999999999999E-2</v>
          </cell>
          <cell r="BW34">
            <v>-1E-4</v>
          </cell>
          <cell r="BX34">
            <v>2.3999999999999998E-3</v>
          </cell>
          <cell r="BZ34">
            <v>0</v>
          </cell>
        </row>
      </sheetData>
      <sheetData sheetId="2">
        <row r="11">
          <cell r="D11">
            <v>35.799999999999997</v>
          </cell>
          <cell r="E11">
            <v>35.9</v>
          </cell>
          <cell r="F11">
            <v>36.200000000000003</v>
          </cell>
          <cell r="G11">
            <v>36.200000000000003</v>
          </cell>
          <cell r="H11">
            <v>0</v>
          </cell>
          <cell r="I11">
            <v>0</v>
          </cell>
          <cell r="J11">
            <v>6.3</v>
          </cell>
          <cell r="K11">
            <v>6.3</v>
          </cell>
          <cell r="L11">
            <v>6.3</v>
          </cell>
          <cell r="M11">
            <v>6.3</v>
          </cell>
          <cell r="O11">
            <v>36.6</v>
          </cell>
          <cell r="P11">
            <v>36</v>
          </cell>
          <cell r="R11">
            <v>35.200000000000003</v>
          </cell>
          <cell r="S11">
            <v>35.200000000000003</v>
          </cell>
          <cell r="T11">
            <v>36.700000000000003</v>
          </cell>
          <cell r="U11">
            <v>36.700000000000003</v>
          </cell>
          <cell r="V11">
            <v>6.2</v>
          </cell>
          <cell r="W11">
            <v>6.2</v>
          </cell>
          <cell r="X11">
            <v>0</v>
          </cell>
          <cell r="Y11">
            <v>0</v>
          </cell>
          <cell r="AA11">
            <v>36.700000000000003</v>
          </cell>
          <cell r="AB11">
            <v>36</v>
          </cell>
          <cell r="AC11">
            <v>36.1</v>
          </cell>
          <cell r="AD11">
            <v>36.1</v>
          </cell>
          <cell r="AE11">
            <v>6.2</v>
          </cell>
          <cell r="AF11">
            <v>6.2</v>
          </cell>
          <cell r="AG11">
            <v>0</v>
          </cell>
          <cell r="AH11">
            <v>0</v>
          </cell>
          <cell r="AJ11">
            <v>36.700000000000003</v>
          </cell>
          <cell r="AK11">
            <v>36.700000000000003</v>
          </cell>
          <cell r="AL11">
            <v>36.700000000000003</v>
          </cell>
          <cell r="AM11">
            <v>35.9</v>
          </cell>
          <cell r="AN11">
            <v>6.2</v>
          </cell>
          <cell r="AO11">
            <v>6.3</v>
          </cell>
          <cell r="AP11">
            <v>0</v>
          </cell>
          <cell r="AQ11">
            <v>0</v>
          </cell>
          <cell r="AS11">
            <v>6.2</v>
          </cell>
          <cell r="AT11">
            <v>6.2</v>
          </cell>
          <cell r="AV11">
            <v>6</v>
          </cell>
          <cell r="AW11">
            <v>6</v>
          </cell>
          <cell r="AX11">
            <v>36.6</v>
          </cell>
          <cell r="AY11">
            <v>36.1</v>
          </cell>
          <cell r="AZ11">
            <v>36.1</v>
          </cell>
          <cell r="BB11">
            <v>36.299999999999997</v>
          </cell>
          <cell r="BC11">
            <v>36.299999999999997</v>
          </cell>
          <cell r="BD11">
            <v>36.6</v>
          </cell>
          <cell r="BE11">
            <v>36.6</v>
          </cell>
          <cell r="BF11">
            <v>6.2</v>
          </cell>
          <cell r="BG11">
            <v>6.3</v>
          </cell>
          <cell r="BI11">
            <v>36.299999999999997</v>
          </cell>
          <cell r="BJ11">
            <v>36.299999999999997</v>
          </cell>
          <cell r="BK11">
            <v>35</v>
          </cell>
          <cell r="BL11">
            <v>35</v>
          </cell>
          <cell r="BN11">
            <v>115.4</v>
          </cell>
          <cell r="BO11">
            <v>115.2</v>
          </cell>
          <cell r="BQ11">
            <v>36.700000000000003</v>
          </cell>
          <cell r="BR11">
            <v>36.700000000000003</v>
          </cell>
          <cell r="BS11">
            <v>36.299999999999997</v>
          </cell>
          <cell r="BT11">
            <v>36.299999999999997</v>
          </cell>
          <cell r="BU11">
            <v>6.3</v>
          </cell>
          <cell r="BV11">
            <v>6.3</v>
          </cell>
          <cell r="BW11">
            <v>0</v>
          </cell>
          <cell r="BX11">
            <v>0</v>
          </cell>
        </row>
        <row r="12">
          <cell r="D12">
            <v>35.799999999999997</v>
          </cell>
          <cell r="E12">
            <v>35.9</v>
          </cell>
          <cell r="F12">
            <v>36.200000000000003</v>
          </cell>
          <cell r="G12">
            <v>36.1</v>
          </cell>
          <cell r="H12">
            <v>0</v>
          </cell>
          <cell r="I12">
            <v>0</v>
          </cell>
          <cell r="J12">
            <v>6.3</v>
          </cell>
          <cell r="K12">
            <v>6.3</v>
          </cell>
          <cell r="L12">
            <v>6.3</v>
          </cell>
          <cell r="M12">
            <v>6.3</v>
          </cell>
          <cell r="O12">
            <v>36.700000000000003</v>
          </cell>
          <cell r="P12">
            <v>36</v>
          </cell>
          <cell r="R12">
            <v>35.1</v>
          </cell>
          <cell r="S12">
            <v>35.200000000000003</v>
          </cell>
          <cell r="T12">
            <v>36.5</v>
          </cell>
          <cell r="U12">
            <v>36.700000000000003</v>
          </cell>
          <cell r="V12">
            <v>6.2</v>
          </cell>
          <cell r="W12">
            <v>6.2</v>
          </cell>
          <cell r="X12">
            <v>0</v>
          </cell>
          <cell r="Y12">
            <v>0</v>
          </cell>
          <cell r="AA12">
            <v>36.700000000000003</v>
          </cell>
          <cell r="AB12">
            <v>36</v>
          </cell>
          <cell r="AC12">
            <v>36.1</v>
          </cell>
          <cell r="AD12">
            <v>36.1</v>
          </cell>
          <cell r="AE12">
            <v>6.2</v>
          </cell>
          <cell r="AF12">
            <v>6.2</v>
          </cell>
          <cell r="AG12">
            <v>0</v>
          </cell>
          <cell r="AH12">
            <v>0</v>
          </cell>
          <cell r="AJ12">
            <v>36.6</v>
          </cell>
          <cell r="AK12">
            <v>36.6</v>
          </cell>
          <cell r="AL12">
            <v>36.700000000000003</v>
          </cell>
          <cell r="AM12">
            <v>35.9</v>
          </cell>
          <cell r="AN12">
            <v>6.2</v>
          </cell>
          <cell r="AO12">
            <v>6.2</v>
          </cell>
          <cell r="AP12">
            <v>0</v>
          </cell>
          <cell r="AQ12">
            <v>0</v>
          </cell>
          <cell r="AS12">
            <v>6.2</v>
          </cell>
          <cell r="AT12">
            <v>6.2</v>
          </cell>
          <cell r="AV12">
            <v>6</v>
          </cell>
          <cell r="AW12">
            <v>5.9</v>
          </cell>
          <cell r="AX12">
            <v>36.700000000000003</v>
          </cell>
          <cell r="AY12">
            <v>36.1</v>
          </cell>
          <cell r="AZ12">
            <v>36.1</v>
          </cell>
          <cell r="BB12">
            <v>36.299999999999997</v>
          </cell>
          <cell r="BC12">
            <v>36.299999999999997</v>
          </cell>
          <cell r="BD12">
            <v>36.6</v>
          </cell>
          <cell r="BE12">
            <v>36.6</v>
          </cell>
          <cell r="BF12">
            <v>6.2</v>
          </cell>
          <cell r="BG12">
            <v>6.3</v>
          </cell>
          <cell r="BI12">
            <v>36.299999999999997</v>
          </cell>
          <cell r="BJ12">
            <v>36.299999999999997</v>
          </cell>
          <cell r="BK12">
            <v>34.9</v>
          </cell>
          <cell r="BL12">
            <v>35</v>
          </cell>
          <cell r="BN12">
            <v>115.2</v>
          </cell>
          <cell r="BO12">
            <v>115.3</v>
          </cell>
          <cell r="BQ12">
            <v>36.6</v>
          </cell>
          <cell r="BR12">
            <v>36.6</v>
          </cell>
          <cell r="BS12">
            <v>36.4</v>
          </cell>
          <cell r="BT12">
            <v>36.200000000000003</v>
          </cell>
          <cell r="BU12">
            <v>6.3</v>
          </cell>
          <cell r="BV12">
            <v>6.3</v>
          </cell>
          <cell r="BW12">
            <v>0</v>
          </cell>
          <cell r="BX12">
            <v>0</v>
          </cell>
        </row>
        <row r="13">
          <cell r="D13">
            <v>35.799999999999997</v>
          </cell>
          <cell r="E13">
            <v>35.9</v>
          </cell>
          <cell r="F13">
            <v>36.200000000000003</v>
          </cell>
          <cell r="G13">
            <v>36.200000000000003</v>
          </cell>
          <cell r="H13">
            <v>0</v>
          </cell>
          <cell r="I13">
            <v>0</v>
          </cell>
          <cell r="J13">
            <v>6.3</v>
          </cell>
          <cell r="K13">
            <v>6.3</v>
          </cell>
          <cell r="L13">
            <v>6.3</v>
          </cell>
          <cell r="M13">
            <v>6.3</v>
          </cell>
          <cell r="O13">
            <v>36.700000000000003</v>
          </cell>
          <cell r="P13">
            <v>36</v>
          </cell>
          <cell r="R13">
            <v>35.1</v>
          </cell>
          <cell r="S13">
            <v>35.200000000000003</v>
          </cell>
          <cell r="T13">
            <v>36.6</v>
          </cell>
          <cell r="U13">
            <v>36.700000000000003</v>
          </cell>
          <cell r="V13">
            <v>6.2</v>
          </cell>
          <cell r="W13">
            <v>6.2</v>
          </cell>
          <cell r="X13">
            <v>0</v>
          </cell>
          <cell r="Y13">
            <v>0</v>
          </cell>
          <cell r="AA13">
            <v>36.700000000000003</v>
          </cell>
          <cell r="AB13">
            <v>36</v>
          </cell>
          <cell r="AC13">
            <v>36.1</v>
          </cell>
          <cell r="AD13">
            <v>36</v>
          </cell>
          <cell r="AE13">
            <v>6.2</v>
          </cell>
          <cell r="AF13">
            <v>6.2</v>
          </cell>
          <cell r="AG13">
            <v>0</v>
          </cell>
          <cell r="AH13">
            <v>0</v>
          </cell>
          <cell r="AJ13">
            <v>36.6</v>
          </cell>
          <cell r="AK13">
            <v>36.6</v>
          </cell>
          <cell r="AL13">
            <v>36.700000000000003</v>
          </cell>
          <cell r="AM13">
            <v>35.9</v>
          </cell>
          <cell r="AN13">
            <v>6.2</v>
          </cell>
          <cell r="AO13">
            <v>6.2</v>
          </cell>
          <cell r="AP13">
            <v>0</v>
          </cell>
          <cell r="AQ13">
            <v>0</v>
          </cell>
          <cell r="AS13">
            <v>6.2</v>
          </cell>
          <cell r="AT13">
            <v>6.2</v>
          </cell>
          <cell r="AV13">
            <v>6.1</v>
          </cell>
          <cell r="AW13">
            <v>6</v>
          </cell>
          <cell r="AX13">
            <v>36.6</v>
          </cell>
          <cell r="AY13">
            <v>36.1</v>
          </cell>
          <cell r="AZ13">
            <v>36.1</v>
          </cell>
          <cell r="BB13">
            <v>36.299999999999997</v>
          </cell>
          <cell r="BC13">
            <v>36.299999999999997</v>
          </cell>
          <cell r="BD13">
            <v>36.6</v>
          </cell>
          <cell r="BE13">
            <v>36.6</v>
          </cell>
          <cell r="BF13">
            <v>6.2</v>
          </cell>
          <cell r="BG13">
            <v>6.3</v>
          </cell>
          <cell r="BI13">
            <v>36.299999999999997</v>
          </cell>
          <cell r="BJ13">
            <v>36.299999999999997</v>
          </cell>
          <cell r="BK13">
            <v>34.9</v>
          </cell>
          <cell r="BL13">
            <v>34.9</v>
          </cell>
          <cell r="BN13">
            <v>115.2</v>
          </cell>
          <cell r="BO13">
            <v>115</v>
          </cell>
          <cell r="BQ13">
            <v>36.700000000000003</v>
          </cell>
          <cell r="BR13">
            <v>36.6</v>
          </cell>
          <cell r="BS13">
            <v>36.299999999999997</v>
          </cell>
          <cell r="BT13">
            <v>36.299999999999997</v>
          </cell>
          <cell r="BU13">
            <v>6.3</v>
          </cell>
          <cell r="BV13">
            <v>6.3</v>
          </cell>
          <cell r="BW13">
            <v>0</v>
          </cell>
          <cell r="BX13">
            <v>0</v>
          </cell>
        </row>
        <row r="14">
          <cell r="D14">
            <v>35.9</v>
          </cell>
          <cell r="E14">
            <v>35.9</v>
          </cell>
          <cell r="F14">
            <v>36.200000000000003</v>
          </cell>
          <cell r="G14">
            <v>36.200000000000003</v>
          </cell>
          <cell r="H14">
            <v>0</v>
          </cell>
          <cell r="I14">
            <v>0</v>
          </cell>
          <cell r="J14">
            <v>6.3</v>
          </cell>
          <cell r="K14">
            <v>6.3</v>
          </cell>
          <cell r="L14">
            <v>6.3</v>
          </cell>
          <cell r="M14">
            <v>6.3</v>
          </cell>
          <cell r="O14">
            <v>36.700000000000003</v>
          </cell>
          <cell r="P14">
            <v>36</v>
          </cell>
          <cell r="R14">
            <v>35.200000000000003</v>
          </cell>
          <cell r="S14">
            <v>35.200000000000003</v>
          </cell>
          <cell r="T14">
            <v>36.5</v>
          </cell>
          <cell r="U14">
            <v>36.700000000000003</v>
          </cell>
          <cell r="V14">
            <v>6.2</v>
          </cell>
          <cell r="W14">
            <v>6.2</v>
          </cell>
          <cell r="X14">
            <v>0</v>
          </cell>
          <cell r="Y14">
            <v>0</v>
          </cell>
          <cell r="AA14">
            <v>36.6</v>
          </cell>
          <cell r="AB14">
            <v>36</v>
          </cell>
          <cell r="AC14">
            <v>36.1</v>
          </cell>
          <cell r="AD14">
            <v>36</v>
          </cell>
          <cell r="AE14">
            <v>6.2</v>
          </cell>
          <cell r="AF14">
            <v>6.2</v>
          </cell>
          <cell r="AG14">
            <v>0</v>
          </cell>
          <cell r="AH14">
            <v>0</v>
          </cell>
          <cell r="AJ14">
            <v>36.6</v>
          </cell>
          <cell r="AK14">
            <v>36.6</v>
          </cell>
          <cell r="AL14">
            <v>36.700000000000003</v>
          </cell>
          <cell r="AM14">
            <v>35.9</v>
          </cell>
          <cell r="AN14">
            <v>6.2</v>
          </cell>
          <cell r="AO14">
            <v>6.2</v>
          </cell>
          <cell r="AP14">
            <v>0</v>
          </cell>
          <cell r="AQ14">
            <v>0</v>
          </cell>
          <cell r="AS14">
            <v>6.2</v>
          </cell>
          <cell r="AT14">
            <v>6.2</v>
          </cell>
          <cell r="AV14">
            <v>6</v>
          </cell>
          <cell r="AW14">
            <v>6</v>
          </cell>
          <cell r="AX14">
            <v>36.700000000000003</v>
          </cell>
          <cell r="AY14">
            <v>36.1</v>
          </cell>
          <cell r="AZ14">
            <v>36.1</v>
          </cell>
          <cell r="BB14">
            <v>36.299999999999997</v>
          </cell>
          <cell r="BC14">
            <v>36.299999999999997</v>
          </cell>
          <cell r="BD14">
            <v>36.6</v>
          </cell>
          <cell r="BE14">
            <v>36.6</v>
          </cell>
          <cell r="BF14">
            <v>6.2</v>
          </cell>
          <cell r="BG14">
            <v>6.3</v>
          </cell>
          <cell r="BI14">
            <v>36.299999999999997</v>
          </cell>
          <cell r="BJ14">
            <v>36.200000000000003</v>
          </cell>
          <cell r="BK14">
            <v>34.9</v>
          </cell>
          <cell r="BL14">
            <v>34.9</v>
          </cell>
          <cell r="BN14">
            <v>115.3</v>
          </cell>
          <cell r="BO14">
            <v>115.3</v>
          </cell>
          <cell r="BQ14">
            <v>36.6</v>
          </cell>
          <cell r="BR14">
            <v>36.6</v>
          </cell>
          <cell r="BS14">
            <v>36.200000000000003</v>
          </cell>
          <cell r="BT14">
            <v>36.299999999999997</v>
          </cell>
          <cell r="BU14">
            <v>6.3</v>
          </cell>
          <cell r="BV14">
            <v>6.3</v>
          </cell>
          <cell r="BW14">
            <v>0</v>
          </cell>
          <cell r="BX14">
            <v>0</v>
          </cell>
        </row>
        <row r="15">
          <cell r="D15">
            <v>35.799999999999997</v>
          </cell>
          <cell r="E15">
            <v>35.799999999999997</v>
          </cell>
          <cell r="F15">
            <v>36.1</v>
          </cell>
          <cell r="G15">
            <v>36.1</v>
          </cell>
          <cell r="H15">
            <v>0</v>
          </cell>
          <cell r="I15">
            <v>0</v>
          </cell>
          <cell r="J15">
            <v>6.3</v>
          </cell>
          <cell r="K15">
            <v>6.3</v>
          </cell>
          <cell r="L15">
            <v>6.3</v>
          </cell>
          <cell r="M15">
            <v>6.3</v>
          </cell>
          <cell r="O15">
            <v>36.700000000000003</v>
          </cell>
          <cell r="P15">
            <v>36</v>
          </cell>
          <cell r="R15">
            <v>35.1</v>
          </cell>
          <cell r="S15">
            <v>35.1</v>
          </cell>
          <cell r="T15">
            <v>36.6</v>
          </cell>
          <cell r="U15">
            <v>36.700000000000003</v>
          </cell>
          <cell r="V15">
            <v>6.2</v>
          </cell>
          <cell r="W15">
            <v>6.2</v>
          </cell>
          <cell r="X15">
            <v>0</v>
          </cell>
          <cell r="Y15">
            <v>0</v>
          </cell>
          <cell r="AA15">
            <v>36.6</v>
          </cell>
          <cell r="AB15">
            <v>36</v>
          </cell>
          <cell r="AC15">
            <v>36</v>
          </cell>
          <cell r="AD15">
            <v>36</v>
          </cell>
          <cell r="AE15">
            <v>6.2</v>
          </cell>
          <cell r="AF15">
            <v>6.2</v>
          </cell>
          <cell r="AG15">
            <v>0</v>
          </cell>
          <cell r="AH15">
            <v>0</v>
          </cell>
          <cell r="AJ15">
            <v>36.6</v>
          </cell>
          <cell r="AK15">
            <v>36.6</v>
          </cell>
          <cell r="AL15">
            <v>36.700000000000003</v>
          </cell>
          <cell r="AM15">
            <v>35.9</v>
          </cell>
          <cell r="AN15">
            <v>6.2</v>
          </cell>
          <cell r="AO15">
            <v>6.2</v>
          </cell>
          <cell r="AP15">
            <v>0</v>
          </cell>
          <cell r="AQ15">
            <v>0</v>
          </cell>
          <cell r="AS15">
            <v>6.2</v>
          </cell>
          <cell r="AT15">
            <v>6.2</v>
          </cell>
          <cell r="AV15">
            <v>6.1</v>
          </cell>
          <cell r="AW15">
            <v>6</v>
          </cell>
          <cell r="AX15">
            <v>36.700000000000003</v>
          </cell>
          <cell r="AY15">
            <v>36.200000000000003</v>
          </cell>
          <cell r="AZ15">
            <v>36.200000000000003</v>
          </cell>
          <cell r="BB15">
            <v>36.299999999999997</v>
          </cell>
          <cell r="BC15">
            <v>36.200000000000003</v>
          </cell>
          <cell r="BD15">
            <v>36.5</v>
          </cell>
          <cell r="BE15">
            <v>36.6</v>
          </cell>
          <cell r="BF15">
            <v>6.2</v>
          </cell>
          <cell r="BG15">
            <v>6.3</v>
          </cell>
          <cell r="BI15">
            <v>36.299999999999997</v>
          </cell>
          <cell r="BJ15">
            <v>36.200000000000003</v>
          </cell>
          <cell r="BK15">
            <v>34.9</v>
          </cell>
          <cell r="BL15">
            <v>34.9</v>
          </cell>
          <cell r="BN15">
            <v>115.4</v>
          </cell>
          <cell r="BO15">
            <v>115.2</v>
          </cell>
          <cell r="BQ15">
            <v>36.6</v>
          </cell>
          <cell r="BR15">
            <v>36.6</v>
          </cell>
          <cell r="BS15">
            <v>36.4</v>
          </cell>
          <cell r="BT15">
            <v>36.200000000000003</v>
          </cell>
          <cell r="BU15">
            <v>6.3</v>
          </cell>
          <cell r="BV15">
            <v>6.3</v>
          </cell>
          <cell r="BW15">
            <v>0</v>
          </cell>
          <cell r="BX15">
            <v>0</v>
          </cell>
        </row>
        <row r="16">
          <cell r="D16">
            <v>35.700000000000003</v>
          </cell>
          <cell r="E16">
            <v>35.700000000000003</v>
          </cell>
          <cell r="F16">
            <v>36.1</v>
          </cell>
          <cell r="G16">
            <v>36.1</v>
          </cell>
          <cell r="H16">
            <v>0</v>
          </cell>
          <cell r="I16">
            <v>0</v>
          </cell>
          <cell r="J16">
            <v>6.3</v>
          </cell>
          <cell r="K16">
            <v>6.3</v>
          </cell>
          <cell r="L16">
            <v>6.3</v>
          </cell>
          <cell r="M16">
            <v>6.3</v>
          </cell>
          <cell r="O16">
            <v>36.700000000000003</v>
          </cell>
          <cell r="P16">
            <v>36</v>
          </cell>
          <cell r="R16">
            <v>35.1</v>
          </cell>
          <cell r="S16">
            <v>35.1</v>
          </cell>
          <cell r="T16">
            <v>36.6</v>
          </cell>
          <cell r="U16">
            <v>36.6</v>
          </cell>
          <cell r="V16">
            <v>6.2</v>
          </cell>
          <cell r="W16">
            <v>6.2</v>
          </cell>
          <cell r="X16">
            <v>0</v>
          </cell>
          <cell r="Y16">
            <v>0</v>
          </cell>
          <cell r="AA16">
            <v>36.6</v>
          </cell>
          <cell r="AB16">
            <v>36</v>
          </cell>
          <cell r="AC16">
            <v>36</v>
          </cell>
          <cell r="AD16">
            <v>36</v>
          </cell>
          <cell r="AE16">
            <v>6.2</v>
          </cell>
          <cell r="AF16">
            <v>6.2</v>
          </cell>
          <cell r="AG16">
            <v>0</v>
          </cell>
          <cell r="AH16">
            <v>0</v>
          </cell>
          <cell r="AJ16">
            <v>36.6</v>
          </cell>
          <cell r="AK16">
            <v>36.6</v>
          </cell>
          <cell r="AL16">
            <v>36.700000000000003</v>
          </cell>
          <cell r="AM16">
            <v>35.9</v>
          </cell>
          <cell r="AN16">
            <v>6.2</v>
          </cell>
          <cell r="AO16">
            <v>6.2</v>
          </cell>
          <cell r="AP16">
            <v>0</v>
          </cell>
          <cell r="AQ16">
            <v>0</v>
          </cell>
          <cell r="AS16">
            <v>6.2</v>
          </cell>
          <cell r="AT16">
            <v>6.2</v>
          </cell>
          <cell r="AV16">
            <v>6</v>
          </cell>
          <cell r="AW16">
            <v>6</v>
          </cell>
          <cell r="AX16">
            <v>36.700000000000003</v>
          </cell>
          <cell r="AY16">
            <v>36.1</v>
          </cell>
          <cell r="AZ16">
            <v>36.1</v>
          </cell>
          <cell r="BB16">
            <v>36.299999999999997</v>
          </cell>
          <cell r="BC16">
            <v>36.200000000000003</v>
          </cell>
          <cell r="BD16">
            <v>36.5</v>
          </cell>
          <cell r="BE16">
            <v>36.6</v>
          </cell>
          <cell r="BF16">
            <v>6.2</v>
          </cell>
          <cell r="BG16">
            <v>6.3</v>
          </cell>
          <cell r="BI16">
            <v>36.299999999999997</v>
          </cell>
          <cell r="BJ16">
            <v>36.200000000000003</v>
          </cell>
          <cell r="BK16">
            <v>34.9</v>
          </cell>
          <cell r="BL16">
            <v>34.9</v>
          </cell>
          <cell r="BN16">
            <v>115.1</v>
          </cell>
          <cell r="BO16">
            <v>115.2</v>
          </cell>
          <cell r="BQ16">
            <v>36.700000000000003</v>
          </cell>
          <cell r="BR16">
            <v>36.6</v>
          </cell>
          <cell r="BS16">
            <v>36.299999999999997</v>
          </cell>
          <cell r="BT16">
            <v>36.1</v>
          </cell>
          <cell r="BU16">
            <v>6.3</v>
          </cell>
          <cell r="BV16">
            <v>6.3</v>
          </cell>
          <cell r="BW16">
            <v>0</v>
          </cell>
          <cell r="BX16">
            <v>0</v>
          </cell>
        </row>
        <row r="17">
          <cell r="D17">
            <v>35.700000000000003</v>
          </cell>
          <cell r="E17">
            <v>35.700000000000003</v>
          </cell>
          <cell r="F17">
            <v>36.1</v>
          </cell>
          <cell r="G17">
            <v>36.1</v>
          </cell>
          <cell r="H17">
            <v>0</v>
          </cell>
          <cell r="I17">
            <v>0</v>
          </cell>
          <cell r="J17">
            <v>6.3</v>
          </cell>
          <cell r="K17">
            <v>6.3</v>
          </cell>
          <cell r="L17">
            <v>6.3</v>
          </cell>
          <cell r="M17">
            <v>6.3</v>
          </cell>
          <cell r="O17">
            <v>36.700000000000003</v>
          </cell>
          <cell r="P17">
            <v>35.9</v>
          </cell>
          <cell r="R17">
            <v>35.1</v>
          </cell>
          <cell r="S17">
            <v>35.1</v>
          </cell>
          <cell r="T17">
            <v>36.5</v>
          </cell>
          <cell r="U17">
            <v>36.700000000000003</v>
          </cell>
          <cell r="V17">
            <v>6.2</v>
          </cell>
          <cell r="W17">
            <v>6.2</v>
          </cell>
          <cell r="X17">
            <v>0</v>
          </cell>
          <cell r="Y17">
            <v>0</v>
          </cell>
          <cell r="AA17">
            <v>36.6</v>
          </cell>
          <cell r="AB17">
            <v>36</v>
          </cell>
          <cell r="AC17">
            <v>36</v>
          </cell>
          <cell r="AD17">
            <v>36</v>
          </cell>
          <cell r="AE17">
            <v>6.2</v>
          </cell>
          <cell r="AF17">
            <v>6.2</v>
          </cell>
          <cell r="AG17">
            <v>0</v>
          </cell>
          <cell r="AH17">
            <v>0</v>
          </cell>
          <cell r="AJ17">
            <v>36.6</v>
          </cell>
          <cell r="AK17">
            <v>36.6</v>
          </cell>
          <cell r="AL17">
            <v>36.6</v>
          </cell>
          <cell r="AM17">
            <v>35.9</v>
          </cell>
          <cell r="AN17">
            <v>6.2</v>
          </cell>
          <cell r="AO17">
            <v>6.2</v>
          </cell>
          <cell r="AP17">
            <v>0</v>
          </cell>
          <cell r="AQ17">
            <v>0</v>
          </cell>
          <cell r="AS17">
            <v>6.2</v>
          </cell>
          <cell r="AT17">
            <v>6.2</v>
          </cell>
          <cell r="AV17">
            <v>6</v>
          </cell>
          <cell r="AW17">
            <v>6</v>
          </cell>
          <cell r="AX17">
            <v>36.700000000000003</v>
          </cell>
          <cell r="AY17">
            <v>36.1</v>
          </cell>
          <cell r="AZ17">
            <v>36.1</v>
          </cell>
          <cell r="BB17">
            <v>36.200000000000003</v>
          </cell>
          <cell r="BC17">
            <v>36.200000000000003</v>
          </cell>
          <cell r="BD17">
            <v>36.5</v>
          </cell>
          <cell r="BE17">
            <v>36.6</v>
          </cell>
          <cell r="BF17">
            <v>6.2</v>
          </cell>
          <cell r="BG17">
            <v>6.3</v>
          </cell>
          <cell r="BI17">
            <v>36.299999999999997</v>
          </cell>
          <cell r="BJ17">
            <v>36.200000000000003</v>
          </cell>
          <cell r="BK17">
            <v>34.9</v>
          </cell>
          <cell r="BL17">
            <v>34.9</v>
          </cell>
          <cell r="BN17">
            <v>115.2</v>
          </cell>
          <cell r="BO17">
            <v>115.1</v>
          </cell>
          <cell r="BQ17">
            <v>36.6</v>
          </cell>
          <cell r="BR17">
            <v>36.6</v>
          </cell>
          <cell r="BS17">
            <v>36.299999999999997</v>
          </cell>
          <cell r="BT17">
            <v>36.200000000000003</v>
          </cell>
          <cell r="BU17">
            <v>6.3</v>
          </cell>
          <cell r="BV17">
            <v>6.3</v>
          </cell>
          <cell r="BW17">
            <v>0</v>
          </cell>
          <cell r="BX17">
            <v>0</v>
          </cell>
        </row>
        <row r="18">
          <cell r="D18">
            <v>35.700000000000003</v>
          </cell>
          <cell r="E18">
            <v>35.799999999999997</v>
          </cell>
          <cell r="F18">
            <v>36.1</v>
          </cell>
          <cell r="G18">
            <v>36.1</v>
          </cell>
          <cell r="H18">
            <v>0</v>
          </cell>
          <cell r="I18">
            <v>0</v>
          </cell>
          <cell r="J18">
            <v>6.3</v>
          </cell>
          <cell r="K18">
            <v>6.3</v>
          </cell>
          <cell r="L18">
            <v>6.3</v>
          </cell>
          <cell r="M18">
            <v>6.3</v>
          </cell>
          <cell r="O18">
            <v>36.700000000000003</v>
          </cell>
          <cell r="P18">
            <v>35.9</v>
          </cell>
          <cell r="R18">
            <v>35.1</v>
          </cell>
          <cell r="S18">
            <v>35.1</v>
          </cell>
          <cell r="T18">
            <v>36.5</v>
          </cell>
          <cell r="U18">
            <v>36.6</v>
          </cell>
          <cell r="V18">
            <v>6.2</v>
          </cell>
          <cell r="W18">
            <v>6.2</v>
          </cell>
          <cell r="X18">
            <v>0</v>
          </cell>
          <cell r="Y18">
            <v>0</v>
          </cell>
          <cell r="AA18">
            <v>36.6</v>
          </cell>
          <cell r="AB18">
            <v>36</v>
          </cell>
          <cell r="AC18">
            <v>36</v>
          </cell>
          <cell r="AD18">
            <v>36</v>
          </cell>
          <cell r="AE18">
            <v>6.2</v>
          </cell>
          <cell r="AF18">
            <v>6.2</v>
          </cell>
          <cell r="AG18">
            <v>0</v>
          </cell>
          <cell r="AH18">
            <v>0</v>
          </cell>
          <cell r="AJ18">
            <v>36.5</v>
          </cell>
          <cell r="AK18">
            <v>36.6</v>
          </cell>
          <cell r="AL18">
            <v>36.6</v>
          </cell>
          <cell r="AM18">
            <v>35.9</v>
          </cell>
          <cell r="AN18">
            <v>6.2</v>
          </cell>
          <cell r="AO18">
            <v>6.2</v>
          </cell>
          <cell r="AP18">
            <v>0</v>
          </cell>
          <cell r="AQ18">
            <v>0</v>
          </cell>
          <cell r="AS18">
            <v>6.2</v>
          </cell>
          <cell r="AT18">
            <v>6.2</v>
          </cell>
          <cell r="AV18">
            <v>6</v>
          </cell>
          <cell r="AW18">
            <v>6</v>
          </cell>
          <cell r="AX18">
            <v>36.700000000000003</v>
          </cell>
          <cell r="AY18">
            <v>36.1</v>
          </cell>
          <cell r="AZ18">
            <v>36.1</v>
          </cell>
          <cell r="BB18">
            <v>36.200000000000003</v>
          </cell>
          <cell r="BC18">
            <v>36.200000000000003</v>
          </cell>
          <cell r="BD18">
            <v>36.5</v>
          </cell>
          <cell r="BE18">
            <v>36.6</v>
          </cell>
          <cell r="BF18">
            <v>6.2</v>
          </cell>
          <cell r="BG18">
            <v>6.3</v>
          </cell>
          <cell r="BI18">
            <v>36.200000000000003</v>
          </cell>
          <cell r="BJ18">
            <v>36.200000000000003</v>
          </cell>
          <cell r="BK18">
            <v>34.9</v>
          </cell>
          <cell r="BL18">
            <v>34.9</v>
          </cell>
          <cell r="BN18">
            <v>115.2</v>
          </cell>
          <cell r="BO18">
            <v>115.2</v>
          </cell>
          <cell r="BQ18">
            <v>36.6</v>
          </cell>
          <cell r="BR18">
            <v>36.6</v>
          </cell>
          <cell r="BS18">
            <v>36.299999999999997</v>
          </cell>
          <cell r="BT18">
            <v>36.1</v>
          </cell>
          <cell r="BU18">
            <v>6.3</v>
          </cell>
          <cell r="BV18">
            <v>6.3</v>
          </cell>
          <cell r="BW18">
            <v>0</v>
          </cell>
          <cell r="BX18">
            <v>0</v>
          </cell>
        </row>
        <row r="19">
          <cell r="D19">
            <v>35.799999999999997</v>
          </cell>
          <cell r="E19">
            <v>35.799999999999997</v>
          </cell>
          <cell r="F19">
            <v>36.1</v>
          </cell>
          <cell r="G19">
            <v>36.1</v>
          </cell>
          <cell r="H19">
            <v>0</v>
          </cell>
          <cell r="I19">
            <v>0</v>
          </cell>
          <cell r="J19">
            <v>6.3</v>
          </cell>
          <cell r="K19">
            <v>6.3</v>
          </cell>
          <cell r="L19">
            <v>6.3</v>
          </cell>
          <cell r="M19">
            <v>6.3</v>
          </cell>
          <cell r="O19">
            <v>36.700000000000003</v>
          </cell>
          <cell r="P19">
            <v>35.9</v>
          </cell>
          <cell r="R19">
            <v>35.1</v>
          </cell>
          <cell r="S19">
            <v>35.1</v>
          </cell>
          <cell r="T19">
            <v>36.5</v>
          </cell>
          <cell r="U19">
            <v>36.6</v>
          </cell>
          <cell r="V19">
            <v>6.2</v>
          </cell>
          <cell r="W19">
            <v>6.2</v>
          </cell>
          <cell r="X19">
            <v>0</v>
          </cell>
          <cell r="Y19">
            <v>0</v>
          </cell>
          <cell r="AA19">
            <v>36.6</v>
          </cell>
          <cell r="AB19">
            <v>35.9</v>
          </cell>
          <cell r="AC19">
            <v>36</v>
          </cell>
          <cell r="AD19">
            <v>36</v>
          </cell>
          <cell r="AE19">
            <v>6.2</v>
          </cell>
          <cell r="AF19">
            <v>6.2</v>
          </cell>
          <cell r="AG19">
            <v>0</v>
          </cell>
          <cell r="AH19">
            <v>0</v>
          </cell>
          <cell r="AJ19">
            <v>36.6</v>
          </cell>
          <cell r="AK19">
            <v>36.6</v>
          </cell>
          <cell r="AL19">
            <v>36.6</v>
          </cell>
          <cell r="AM19">
            <v>35.9</v>
          </cell>
          <cell r="AN19">
            <v>6.2</v>
          </cell>
          <cell r="AO19">
            <v>6.2</v>
          </cell>
          <cell r="AP19">
            <v>0</v>
          </cell>
          <cell r="AQ19">
            <v>0</v>
          </cell>
          <cell r="AS19">
            <v>6.2</v>
          </cell>
          <cell r="AT19">
            <v>6.2</v>
          </cell>
          <cell r="AV19">
            <v>6</v>
          </cell>
          <cell r="AW19">
            <v>6</v>
          </cell>
          <cell r="AX19">
            <v>36.700000000000003</v>
          </cell>
          <cell r="AY19">
            <v>36.1</v>
          </cell>
          <cell r="AZ19">
            <v>36.1</v>
          </cell>
          <cell r="BB19">
            <v>36.200000000000003</v>
          </cell>
          <cell r="BC19">
            <v>36.200000000000003</v>
          </cell>
          <cell r="BD19">
            <v>36.5</v>
          </cell>
          <cell r="BE19">
            <v>36.6</v>
          </cell>
          <cell r="BF19">
            <v>6.2</v>
          </cell>
          <cell r="BG19">
            <v>6.3</v>
          </cell>
          <cell r="BI19">
            <v>36.200000000000003</v>
          </cell>
          <cell r="BJ19">
            <v>36.200000000000003</v>
          </cell>
          <cell r="BK19">
            <v>34.9</v>
          </cell>
          <cell r="BL19">
            <v>34.9</v>
          </cell>
          <cell r="BN19">
            <v>115.3</v>
          </cell>
          <cell r="BO19">
            <v>115.1</v>
          </cell>
          <cell r="BQ19">
            <v>36.6</v>
          </cell>
          <cell r="BR19">
            <v>36.6</v>
          </cell>
          <cell r="BS19">
            <v>36.299999999999997</v>
          </cell>
          <cell r="BT19">
            <v>36.200000000000003</v>
          </cell>
          <cell r="BU19">
            <v>6.3</v>
          </cell>
          <cell r="BV19">
            <v>6.3</v>
          </cell>
          <cell r="BW19">
            <v>0</v>
          </cell>
          <cell r="BX19">
            <v>0</v>
          </cell>
        </row>
        <row r="20">
          <cell r="D20">
            <v>35.799999999999997</v>
          </cell>
          <cell r="E20">
            <v>35.799999999999997</v>
          </cell>
          <cell r="F20">
            <v>36.1</v>
          </cell>
          <cell r="G20">
            <v>36.1</v>
          </cell>
          <cell r="H20">
            <v>0</v>
          </cell>
          <cell r="I20">
            <v>0</v>
          </cell>
          <cell r="J20">
            <v>6.3</v>
          </cell>
          <cell r="K20">
            <v>6.3</v>
          </cell>
          <cell r="L20">
            <v>6.3</v>
          </cell>
          <cell r="M20">
            <v>6.3</v>
          </cell>
          <cell r="O20">
            <v>36.6</v>
          </cell>
          <cell r="P20">
            <v>35.9</v>
          </cell>
          <cell r="R20">
            <v>35.1</v>
          </cell>
          <cell r="S20">
            <v>35</v>
          </cell>
          <cell r="T20">
            <v>36.4</v>
          </cell>
          <cell r="U20">
            <v>36.6</v>
          </cell>
          <cell r="V20">
            <v>6.2</v>
          </cell>
          <cell r="W20">
            <v>6.2</v>
          </cell>
          <cell r="X20">
            <v>0</v>
          </cell>
          <cell r="Y20">
            <v>0</v>
          </cell>
          <cell r="AA20">
            <v>36.5</v>
          </cell>
          <cell r="AB20">
            <v>36</v>
          </cell>
          <cell r="AC20">
            <v>36</v>
          </cell>
          <cell r="AD20">
            <v>35.9</v>
          </cell>
          <cell r="AE20">
            <v>6.2</v>
          </cell>
          <cell r="AF20">
            <v>6.2</v>
          </cell>
          <cell r="AG20">
            <v>0</v>
          </cell>
          <cell r="AH20">
            <v>0</v>
          </cell>
          <cell r="AJ20">
            <v>36.5</v>
          </cell>
          <cell r="AK20">
            <v>36.5</v>
          </cell>
          <cell r="AL20">
            <v>36.6</v>
          </cell>
          <cell r="AM20">
            <v>35.9</v>
          </cell>
          <cell r="AN20">
            <v>6.2</v>
          </cell>
          <cell r="AO20">
            <v>6.2</v>
          </cell>
          <cell r="AP20">
            <v>0</v>
          </cell>
          <cell r="AQ20">
            <v>0</v>
          </cell>
          <cell r="AS20">
            <v>6.2</v>
          </cell>
          <cell r="AT20">
            <v>6.2</v>
          </cell>
          <cell r="AV20">
            <v>6</v>
          </cell>
          <cell r="AW20">
            <v>6</v>
          </cell>
          <cell r="AX20">
            <v>36.700000000000003</v>
          </cell>
          <cell r="AY20">
            <v>36.1</v>
          </cell>
          <cell r="AZ20">
            <v>36.1</v>
          </cell>
          <cell r="BB20">
            <v>36.200000000000003</v>
          </cell>
          <cell r="BC20">
            <v>36.200000000000003</v>
          </cell>
          <cell r="BD20">
            <v>36.5</v>
          </cell>
          <cell r="BE20">
            <v>36.5</v>
          </cell>
          <cell r="BF20">
            <v>6.2</v>
          </cell>
          <cell r="BG20">
            <v>6.3</v>
          </cell>
          <cell r="BI20">
            <v>36.200000000000003</v>
          </cell>
          <cell r="BJ20">
            <v>36.200000000000003</v>
          </cell>
          <cell r="BK20">
            <v>34.9</v>
          </cell>
          <cell r="BL20">
            <v>34.799999999999997</v>
          </cell>
          <cell r="BN20">
            <v>115.1</v>
          </cell>
          <cell r="BO20">
            <v>115.2</v>
          </cell>
          <cell r="BQ20">
            <v>36.6</v>
          </cell>
          <cell r="BR20">
            <v>36.6</v>
          </cell>
          <cell r="BS20">
            <v>36.299999999999997</v>
          </cell>
          <cell r="BT20">
            <v>36.200000000000003</v>
          </cell>
          <cell r="BU20">
            <v>6.3</v>
          </cell>
          <cell r="BV20">
            <v>6.3</v>
          </cell>
          <cell r="BW20">
            <v>0</v>
          </cell>
          <cell r="BX20">
            <v>0</v>
          </cell>
        </row>
        <row r="21">
          <cell r="D21">
            <v>35.799999999999997</v>
          </cell>
          <cell r="E21">
            <v>35.799999999999997</v>
          </cell>
          <cell r="F21">
            <v>36.1</v>
          </cell>
          <cell r="G21">
            <v>36.1</v>
          </cell>
          <cell r="H21">
            <v>0</v>
          </cell>
          <cell r="I21">
            <v>0</v>
          </cell>
          <cell r="J21">
            <v>6.3</v>
          </cell>
          <cell r="K21">
            <v>6.3</v>
          </cell>
          <cell r="L21">
            <v>6.3</v>
          </cell>
          <cell r="M21">
            <v>6.3</v>
          </cell>
          <cell r="O21">
            <v>36.700000000000003</v>
          </cell>
          <cell r="P21">
            <v>35.9</v>
          </cell>
          <cell r="R21">
            <v>35.1</v>
          </cell>
          <cell r="S21">
            <v>35.1</v>
          </cell>
          <cell r="T21">
            <v>36.5</v>
          </cell>
          <cell r="U21">
            <v>36.700000000000003</v>
          </cell>
          <cell r="V21">
            <v>6.2</v>
          </cell>
          <cell r="W21">
            <v>6.2</v>
          </cell>
          <cell r="X21">
            <v>0</v>
          </cell>
          <cell r="Y21">
            <v>0</v>
          </cell>
          <cell r="AA21">
            <v>36.6</v>
          </cell>
          <cell r="AB21">
            <v>36</v>
          </cell>
          <cell r="AC21">
            <v>35.9</v>
          </cell>
          <cell r="AD21">
            <v>36</v>
          </cell>
          <cell r="AE21">
            <v>6.2</v>
          </cell>
          <cell r="AF21">
            <v>6.2</v>
          </cell>
          <cell r="AG21">
            <v>0</v>
          </cell>
          <cell r="AH21">
            <v>0</v>
          </cell>
          <cell r="AJ21">
            <v>36.6</v>
          </cell>
          <cell r="AK21">
            <v>36.6</v>
          </cell>
          <cell r="AL21">
            <v>36.6</v>
          </cell>
          <cell r="AM21">
            <v>35.9</v>
          </cell>
          <cell r="AN21">
            <v>6.2</v>
          </cell>
          <cell r="AO21">
            <v>6.2</v>
          </cell>
          <cell r="AP21">
            <v>0</v>
          </cell>
          <cell r="AQ21">
            <v>0</v>
          </cell>
          <cell r="AS21">
            <v>6.2</v>
          </cell>
          <cell r="AT21">
            <v>6.2</v>
          </cell>
          <cell r="AV21">
            <v>6.1</v>
          </cell>
          <cell r="AW21">
            <v>6</v>
          </cell>
          <cell r="AX21">
            <v>36.6</v>
          </cell>
          <cell r="AY21">
            <v>36.1</v>
          </cell>
          <cell r="AZ21">
            <v>36.1</v>
          </cell>
          <cell r="BB21">
            <v>36.200000000000003</v>
          </cell>
          <cell r="BC21">
            <v>36.200000000000003</v>
          </cell>
          <cell r="BD21">
            <v>36.5</v>
          </cell>
          <cell r="BE21">
            <v>36.6</v>
          </cell>
          <cell r="BF21">
            <v>6.2</v>
          </cell>
          <cell r="BG21">
            <v>6.3</v>
          </cell>
          <cell r="BI21">
            <v>36.200000000000003</v>
          </cell>
          <cell r="BJ21">
            <v>36.200000000000003</v>
          </cell>
          <cell r="BK21">
            <v>34.9</v>
          </cell>
          <cell r="BL21">
            <v>34.9</v>
          </cell>
          <cell r="BN21">
            <v>115.1</v>
          </cell>
          <cell r="BO21">
            <v>115</v>
          </cell>
          <cell r="BQ21">
            <v>36.6</v>
          </cell>
          <cell r="BR21">
            <v>36.6</v>
          </cell>
          <cell r="BS21">
            <v>36.200000000000003</v>
          </cell>
          <cell r="BT21">
            <v>36.200000000000003</v>
          </cell>
          <cell r="BU21">
            <v>6.3</v>
          </cell>
          <cell r="BV21">
            <v>6.3</v>
          </cell>
          <cell r="BW21">
            <v>0</v>
          </cell>
          <cell r="BX21">
            <v>0</v>
          </cell>
        </row>
        <row r="22">
          <cell r="D22">
            <v>35.700000000000003</v>
          </cell>
          <cell r="E22">
            <v>35.799999999999997</v>
          </cell>
          <cell r="F22">
            <v>36.1</v>
          </cell>
          <cell r="G22">
            <v>36.1</v>
          </cell>
          <cell r="H22">
            <v>0</v>
          </cell>
          <cell r="I22">
            <v>0</v>
          </cell>
          <cell r="J22">
            <v>6.3</v>
          </cell>
          <cell r="K22">
            <v>6.3</v>
          </cell>
          <cell r="L22">
            <v>6.3</v>
          </cell>
          <cell r="M22">
            <v>6.3</v>
          </cell>
          <cell r="O22">
            <v>36.6</v>
          </cell>
          <cell r="P22">
            <v>35.9</v>
          </cell>
          <cell r="R22">
            <v>35</v>
          </cell>
          <cell r="S22">
            <v>35</v>
          </cell>
          <cell r="T22">
            <v>36.5</v>
          </cell>
          <cell r="U22">
            <v>36.6</v>
          </cell>
          <cell r="V22">
            <v>6.2</v>
          </cell>
          <cell r="W22">
            <v>6.2</v>
          </cell>
          <cell r="X22">
            <v>0</v>
          </cell>
          <cell r="Y22">
            <v>0</v>
          </cell>
          <cell r="AA22">
            <v>36.6</v>
          </cell>
          <cell r="AB22">
            <v>36</v>
          </cell>
          <cell r="AC22">
            <v>36</v>
          </cell>
          <cell r="AD22">
            <v>35.9</v>
          </cell>
          <cell r="AE22">
            <v>6.2</v>
          </cell>
          <cell r="AF22">
            <v>6.2</v>
          </cell>
          <cell r="AG22">
            <v>0</v>
          </cell>
          <cell r="AH22">
            <v>0</v>
          </cell>
          <cell r="AJ22">
            <v>36.5</v>
          </cell>
          <cell r="AK22">
            <v>36.6</v>
          </cell>
          <cell r="AL22">
            <v>36.6</v>
          </cell>
          <cell r="AM22">
            <v>35.9</v>
          </cell>
          <cell r="AN22">
            <v>6.2</v>
          </cell>
          <cell r="AO22">
            <v>6.2</v>
          </cell>
          <cell r="AP22">
            <v>0</v>
          </cell>
          <cell r="AQ22">
            <v>0</v>
          </cell>
          <cell r="AS22">
            <v>6.2</v>
          </cell>
          <cell r="AT22">
            <v>6.1</v>
          </cell>
          <cell r="AV22">
            <v>6.1</v>
          </cell>
          <cell r="AW22">
            <v>6</v>
          </cell>
          <cell r="AX22">
            <v>36.700000000000003</v>
          </cell>
          <cell r="AY22">
            <v>36.1</v>
          </cell>
          <cell r="AZ22">
            <v>36.1</v>
          </cell>
          <cell r="BB22">
            <v>36.200000000000003</v>
          </cell>
          <cell r="BC22">
            <v>36.200000000000003</v>
          </cell>
          <cell r="BD22">
            <v>36.5</v>
          </cell>
          <cell r="BE22">
            <v>36.5</v>
          </cell>
          <cell r="BF22">
            <v>6.2</v>
          </cell>
          <cell r="BG22">
            <v>6.3</v>
          </cell>
          <cell r="BI22">
            <v>36.200000000000003</v>
          </cell>
          <cell r="BJ22">
            <v>36.1</v>
          </cell>
          <cell r="BK22">
            <v>34.9</v>
          </cell>
          <cell r="BL22">
            <v>34.799999999999997</v>
          </cell>
          <cell r="BN22">
            <v>115</v>
          </cell>
          <cell r="BO22">
            <v>115.1</v>
          </cell>
          <cell r="BQ22">
            <v>36.6</v>
          </cell>
          <cell r="BR22">
            <v>36.6</v>
          </cell>
          <cell r="BS22">
            <v>36.200000000000003</v>
          </cell>
          <cell r="BT22">
            <v>36.200000000000003</v>
          </cell>
          <cell r="BU22">
            <v>6.3</v>
          </cell>
          <cell r="BV22">
            <v>6.3</v>
          </cell>
          <cell r="BW22">
            <v>0</v>
          </cell>
          <cell r="BX22">
            <v>0</v>
          </cell>
        </row>
        <row r="23">
          <cell r="D23">
            <v>35.700000000000003</v>
          </cell>
          <cell r="E23">
            <v>35.799999999999997</v>
          </cell>
          <cell r="F23">
            <v>36.1</v>
          </cell>
          <cell r="G23">
            <v>36.1</v>
          </cell>
          <cell r="H23">
            <v>0</v>
          </cell>
          <cell r="I23">
            <v>0</v>
          </cell>
          <cell r="J23">
            <v>6.3</v>
          </cell>
          <cell r="K23">
            <v>6.3</v>
          </cell>
          <cell r="L23">
            <v>6.3</v>
          </cell>
          <cell r="M23">
            <v>6.3</v>
          </cell>
          <cell r="O23">
            <v>36.6</v>
          </cell>
          <cell r="P23">
            <v>35.9</v>
          </cell>
          <cell r="R23">
            <v>35</v>
          </cell>
          <cell r="S23">
            <v>35</v>
          </cell>
          <cell r="T23">
            <v>36.5</v>
          </cell>
          <cell r="U23">
            <v>36.6</v>
          </cell>
          <cell r="V23">
            <v>6.2</v>
          </cell>
          <cell r="W23">
            <v>6.2</v>
          </cell>
          <cell r="X23">
            <v>0</v>
          </cell>
          <cell r="Y23">
            <v>0</v>
          </cell>
          <cell r="AA23">
            <v>36.6</v>
          </cell>
          <cell r="AB23">
            <v>36</v>
          </cell>
          <cell r="AC23">
            <v>35.9</v>
          </cell>
          <cell r="AD23">
            <v>35.9</v>
          </cell>
          <cell r="AE23">
            <v>6.2</v>
          </cell>
          <cell r="AF23">
            <v>6.2</v>
          </cell>
          <cell r="AG23">
            <v>0</v>
          </cell>
          <cell r="AH23">
            <v>0</v>
          </cell>
          <cell r="AJ23">
            <v>36.5</v>
          </cell>
          <cell r="AK23">
            <v>36.5</v>
          </cell>
          <cell r="AL23">
            <v>36.6</v>
          </cell>
          <cell r="AM23">
            <v>35.9</v>
          </cell>
          <cell r="AN23">
            <v>6.2</v>
          </cell>
          <cell r="AO23">
            <v>6.2</v>
          </cell>
          <cell r="AP23">
            <v>0</v>
          </cell>
          <cell r="AQ23">
            <v>0</v>
          </cell>
          <cell r="AS23">
            <v>6.2</v>
          </cell>
          <cell r="AT23">
            <v>6.1</v>
          </cell>
          <cell r="AV23">
            <v>6</v>
          </cell>
          <cell r="AW23">
            <v>6</v>
          </cell>
          <cell r="AX23">
            <v>36.6</v>
          </cell>
          <cell r="AY23">
            <v>36.1</v>
          </cell>
          <cell r="AZ23">
            <v>36.1</v>
          </cell>
          <cell r="BB23">
            <v>36.200000000000003</v>
          </cell>
          <cell r="BC23">
            <v>36.200000000000003</v>
          </cell>
          <cell r="BD23">
            <v>36.5</v>
          </cell>
          <cell r="BE23">
            <v>36.5</v>
          </cell>
          <cell r="BF23">
            <v>6.2</v>
          </cell>
          <cell r="BG23">
            <v>6.3</v>
          </cell>
          <cell r="BI23">
            <v>36.200000000000003</v>
          </cell>
          <cell r="BJ23">
            <v>36.1</v>
          </cell>
          <cell r="BK23">
            <v>34.799999999999997</v>
          </cell>
          <cell r="BL23">
            <v>34.9</v>
          </cell>
          <cell r="BN23">
            <v>115.4</v>
          </cell>
          <cell r="BO23">
            <v>115.1</v>
          </cell>
          <cell r="BQ23">
            <v>36.6</v>
          </cell>
          <cell r="BR23">
            <v>36.6</v>
          </cell>
          <cell r="BS23">
            <v>36.200000000000003</v>
          </cell>
          <cell r="BT23">
            <v>36.200000000000003</v>
          </cell>
          <cell r="BU23">
            <v>6.3</v>
          </cell>
          <cell r="BV23">
            <v>6.3</v>
          </cell>
          <cell r="BW23">
            <v>0</v>
          </cell>
          <cell r="BX23">
            <v>0</v>
          </cell>
        </row>
        <row r="24">
          <cell r="D24">
            <v>35.700000000000003</v>
          </cell>
          <cell r="E24">
            <v>35.799999999999997</v>
          </cell>
          <cell r="F24">
            <v>36.1</v>
          </cell>
          <cell r="G24">
            <v>36.1</v>
          </cell>
          <cell r="H24">
            <v>0</v>
          </cell>
          <cell r="I24">
            <v>0</v>
          </cell>
          <cell r="J24">
            <v>6.3</v>
          </cell>
          <cell r="K24">
            <v>6.3</v>
          </cell>
          <cell r="L24">
            <v>6.3</v>
          </cell>
          <cell r="M24">
            <v>6.3</v>
          </cell>
          <cell r="O24">
            <v>36.6</v>
          </cell>
          <cell r="P24">
            <v>35.9</v>
          </cell>
          <cell r="R24">
            <v>35</v>
          </cell>
          <cell r="S24">
            <v>35.1</v>
          </cell>
          <cell r="T24">
            <v>36.4</v>
          </cell>
          <cell r="U24">
            <v>36.6</v>
          </cell>
          <cell r="V24">
            <v>6.1</v>
          </cell>
          <cell r="W24">
            <v>6.2</v>
          </cell>
          <cell r="X24">
            <v>0</v>
          </cell>
          <cell r="Y24">
            <v>0</v>
          </cell>
          <cell r="AA24">
            <v>36.6</v>
          </cell>
          <cell r="AB24">
            <v>36</v>
          </cell>
          <cell r="AC24">
            <v>35.9</v>
          </cell>
          <cell r="AD24">
            <v>35.9</v>
          </cell>
          <cell r="AE24">
            <v>6.2</v>
          </cell>
          <cell r="AF24">
            <v>6.2</v>
          </cell>
          <cell r="AG24">
            <v>0</v>
          </cell>
          <cell r="AH24">
            <v>0</v>
          </cell>
          <cell r="AJ24">
            <v>36.5</v>
          </cell>
          <cell r="AK24">
            <v>36.5</v>
          </cell>
          <cell r="AL24">
            <v>36.6</v>
          </cell>
          <cell r="AM24">
            <v>35.799999999999997</v>
          </cell>
          <cell r="AN24">
            <v>6.2</v>
          </cell>
          <cell r="AO24">
            <v>6.2</v>
          </cell>
          <cell r="AP24">
            <v>0</v>
          </cell>
          <cell r="AQ24">
            <v>0</v>
          </cell>
          <cell r="AS24">
            <v>6.2</v>
          </cell>
          <cell r="AT24">
            <v>6.1</v>
          </cell>
          <cell r="AV24">
            <v>6.1</v>
          </cell>
          <cell r="AW24">
            <v>6</v>
          </cell>
          <cell r="AX24">
            <v>36.6</v>
          </cell>
          <cell r="AY24">
            <v>36.1</v>
          </cell>
          <cell r="AZ24">
            <v>36.1</v>
          </cell>
          <cell r="BB24">
            <v>36.299999999999997</v>
          </cell>
          <cell r="BC24">
            <v>36.1</v>
          </cell>
          <cell r="BD24">
            <v>36.5</v>
          </cell>
          <cell r="BE24">
            <v>36.5</v>
          </cell>
          <cell r="BF24">
            <v>6.2</v>
          </cell>
          <cell r="BG24">
            <v>6.3</v>
          </cell>
          <cell r="BI24">
            <v>36.200000000000003</v>
          </cell>
          <cell r="BJ24">
            <v>36.200000000000003</v>
          </cell>
          <cell r="BK24">
            <v>34.9</v>
          </cell>
          <cell r="BL24">
            <v>34.799999999999997</v>
          </cell>
          <cell r="BN24">
            <v>115.1</v>
          </cell>
          <cell r="BO24">
            <v>115.2</v>
          </cell>
          <cell r="BQ24">
            <v>36.5</v>
          </cell>
          <cell r="BR24">
            <v>36.5</v>
          </cell>
          <cell r="BS24">
            <v>36.200000000000003</v>
          </cell>
          <cell r="BT24">
            <v>36.200000000000003</v>
          </cell>
          <cell r="BU24">
            <v>6.3</v>
          </cell>
          <cell r="BV24">
            <v>6.3</v>
          </cell>
          <cell r="BW24">
            <v>0</v>
          </cell>
          <cell r="BX24">
            <v>0</v>
          </cell>
        </row>
        <row r="25">
          <cell r="D25">
            <v>35.799999999999997</v>
          </cell>
          <cell r="E25">
            <v>35.799999999999997</v>
          </cell>
          <cell r="F25">
            <v>36</v>
          </cell>
          <cell r="G25">
            <v>36</v>
          </cell>
          <cell r="H25">
            <v>0</v>
          </cell>
          <cell r="I25">
            <v>0</v>
          </cell>
          <cell r="J25">
            <v>6.3</v>
          </cell>
          <cell r="K25">
            <v>6.3</v>
          </cell>
          <cell r="L25">
            <v>6.3</v>
          </cell>
          <cell r="M25">
            <v>6.3</v>
          </cell>
          <cell r="O25">
            <v>36.6</v>
          </cell>
          <cell r="P25">
            <v>35.9</v>
          </cell>
          <cell r="R25">
            <v>35.1</v>
          </cell>
          <cell r="S25">
            <v>35.1</v>
          </cell>
          <cell r="T25">
            <v>36.5</v>
          </cell>
          <cell r="U25">
            <v>36.6</v>
          </cell>
          <cell r="V25">
            <v>6.2</v>
          </cell>
          <cell r="W25">
            <v>6.2</v>
          </cell>
          <cell r="X25">
            <v>0</v>
          </cell>
          <cell r="Y25">
            <v>0</v>
          </cell>
          <cell r="AA25">
            <v>36.6</v>
          </cell>
          <cell r="AB25">
            <v>36</v>
          </cell>
          <cell r="AC25">
            <v>36</v>
          </cell>
          <cell r="AD25">
            <v>35.9</v>
          </cell>
          <cell r="AE25">
            <v>6.2</v>
          </cell>
          <cell r="AF25">
            <v>6.2</v>
          </cell>
          <cell r="AG25">
            <v>0</v>
          </cell>
          <cell r="AH25">
            <v>0</v>
          </cell>
          <cell r="AJ25">
            <v>36.5</v>
          </cell>
          <cell r="AK25">
            <v>36.5</v>
          </cell>
          <cell r="AL25">
            <v>36.6</v>
          </cell>
          <cell r="AM25">
            <v>35.799999999999997</v>
          </cell>
          <cell r="AN25">
            <v>6.2</v>
          </cell>
          <cell r="AO25">
            <v>6.2</v>
          </cell>
          <cell r="AP25">
            <v>0</v>
          </cell>
          <cell r="AQ25">
            <v>0</v>
          </cell>
          <cell r="AS25">
            <v>6.2</v>
          </cell>
          <cell r="AT25">
            <v>6.1</v>
          </cell>
          <cell r="AV25">
            <v>6.1</v>
          </cell>
          <cell r="AW25">
            <v>6</v>
          </cell>
          <cell r="AX25">
            <v>36.6</v>
          </cell>
          <cell r="AY25">
            <v>36.1</v>
          </cell>
          <cell r="AZ25">
            <v>36.1</v>
          </cell>
          <cell r="BB25">
            <v>36.299999999999997</v>
          </cell>
          <cell r="BC25">
            <v>36.200000000000003</v>
          </cell>
          <cell r="BD25">
            <v>36.5</v>
          </cell>
          <cell r="BE25">
            <v>36.5</v>
          </cell>
          <cell r="BF25">
            <v>6.2</v>
          </cell>
          <cell r="BG25">
            <v>6.3</v>
          </cell>
          <cell r="BI25">
            <v>36.200000000000003</v>
          </cell>
          <cell r="BJ25">
            <v>36.200000000000003</v>
          </cell>
          <cell r="BK25">
            <v>34.799999999999997</v>
          </cell>
          <cell r="BL25">
            <v>34.9</v>
          </cell>
          <cell r="BN25">
            <v>115.1</v>
          </cell>
          <cell r="BO25">
            <v>115</v>
          </cell>
          <cell r="BQ25">
            <v>36.6</v>
          </cell>
          <cell r="BR25">
            <v>36.6</v>
          </cell>
          <cell r="BS25">
            <v>36.200000000000003</v>
          </cell>
          <cell r="BT25">
            <v>36.299999999999997</v>
          </cell>
          <cell r="BU25">
            <v>6.3</v>
          </cell>
          <cell r="BV25">
            <v>6.3</v>
          </cell>
          <cell r="BW25">
            <v>0</v>
          </cell>
          <cell r="BX25">
            <v>0</v>
          </cell>
        </row>
        <row r="26">
          <cell r="D26">
            <v>35.799999999999997</v>
          </cell>
          <cell r="E26">
            <v>35.799999999999997</v>
          </cell>
          <cell r="F26">
            <v>36</v>
          </cell>
          <cell r="G26">
            <v>36</v>
          </cell>
          <cell r="H26">
            <v>0</v>
          </cell>
          <cell r="I26">
            <v>0</v>
          </cell>
          <cell r="J26">
            <v>6.3</v>
          </cell>
          <cell r="K26">
            <v>6.3</v>
          </cell>
          <cell r="L26">
            <v>6.3</v>
          </cell>
          <cell r="M26">
            <v>6.3</v>
          </cell>
          <cell r="O26">
            <v>36.6</v>
          </cell>
          <cell r="P26">
            <v>35.9</v>
          </cell>
          <cell r="R26">
            <v>35</v>
          </cell>
          <cell r="S26">
            <v>35</v>
          </cell>
          <cell r="T26">
            <v>36.5</v>
          </cell>
          <cell r="U26">
            <v>36.5</v>
          </cell>
          <cell r="V26">
            <v>6.2</v>
          </cell>
          <cell r="W26">
            <v>6.2</v>
          </cell>
          <cell r="X26">
            <v>0</v>
          </cell>
          <cell r="Y26">
            <v>0</v>
          </cell>
          <cell r="AA26">
            <v>36.6</v>
          </cell>
          <cell r="AB26">
            <v>36</v>
          </cell>
          <cell r="AC26">
            <v>36</v>
          </cell>
          <cell r="AD26">
            <v>35.9</v>
          </cell>
          <cell r="AE26">
            <v>6.2</v>
          </cell>
          <cell r="AF26">
            <v>6.2</v>
          </cell>
          <cell r="AG26">
            <v>0</v>
          </cell>
          <cell r="AH26">
            <v>0</v>
          </cell>
          <cell r="AJ26">
            <v>36.5</v>
          </cell>
          <cell r="AK26">
            <v>36.5</v>
          </cell>
          <cell r="AL26">
            <v>36.6</v>
          </cell>
          <cell r="AM26">
            <v>35.799999999999997</v>
          </cell>
          <cell r="AN26">
            <v>6.2</v>
          </cell>
          <cell r="AO26">
            <v>6.2</v>
          </cell>
          <cell r="AP26">
            <v>0</v>
          </cell>
          <cell r="AQ26">
            <v>0</v>
          </cell>
          <cell r="AS26">
            <v>6.2</v>
          </cell>
          <cell r="AT26">
            <v>6.1</v>
          </cell>
          <cell r="AV26">
            <v>6.1</v>
          </cell>
          <cell r="AW26">
            <v>6</v>
          </cell>
          <cell r="AX26">
            <v>36.700000000000003</v>
          </cell>
          <cell r="AY26">
            <v>36.1</v>
          </cell>
          <cell r="AZ26">
            <v>36.1</v>
          </cell>
          <cell r="BB26">
            <v>36.299999999999997</v>
          </cell>
          <cell r="BC26">
            <v>36.200000000000003</v>
          </cell>
          <cell r="BD26">
            <v>36.5</v>
          </cell>
          <cell r="BE26">
            <v>36.5</v>
          </cell>
          <cell r="BF26">
            <v>6.2</v>
          </cell>
          <cell r="BG26">
            <v>6.3</v>
          </cell>
          <cell r="BI26">
            <v>36.1</v>
          </cell>
          <cell r="BJ26">
            <v>36.1</v>
          </cell>
          <cell r="BK26">
            <v>34.9</v>
          </cell>
          <cell r="BL26">
            <v>34.799999999999997</v>
          </cell>
          <cell r="BN26">
            <v>115.1</v>
          </cell>
          <cell r="BO26">
            <v>115.3</v>
          </cell>
          <cell r="BQ26">
            <v>36.6</v>
          </cell>
          <cell r="BR26">
            <v>36.6</v>
          </cell>
          <cell r="BS26">
            <v>36.200000000000003</v>
          </cell>
          <cell r="BT26">
            <v>36.299999999999997</v>
          </cell>
          <cell r="BU26">
            <v>6.3</v>
          </cell>
          <cell r="BV26">
            <v>6.3</v>
          </cell>
          <cell r="BW26">
            <v>0</v>
          </cell>
          <cell r="BX26">
            <v>0</v>
          </cell>
        </row>
        <row r="27">
          <cell r="D27">
            <v>35.799999999999997</v>
          </cell>
          <cell r="E27">
            <v>35.799999999999997</v>
          </cell>
          <cell r="F27">
            <v>36</v>
          </cell>
          <cell r="G27">
            <v>36</v>
          </cell>
          <cell r="H27">
            <v>0</v>
          </cell>
          <cell r="I27">
            <v>0</v>
          </cell>
          <cell r="J27">
            <v>6.3</v>
          </cell>
          <cell r="K27">
            <v>6.3</v>
          </cell>
          <cell r="L27">
            <v>6.3</v>
          </cell>
          <cell r="M27">
            <v>6.3</v>
          </cell>
          <cell r="O27">
            <v>36.6</v>
          </cell>
          <cell r="P27">
            <v>35.9</v>
          </cell>
          <cell r="R27">
            <v>35</v>
          </cell>
          <cell r="S27">
            <v>35</v>
          </cell>
          <cell r="T27">
            <v>36.5</v>
          </cell>
          <cell r="U27">
            <v>36.6</v>
          </cell>
          <cell r="V27">
            <v>6.1</v>
          </cell>
          <cell r="W27">
            <v>6.2</v>
          </cell>
          <cell r="X27">
            <v>0</v>
          </cell>
          <cell r="Y27">
            <v>0</v>
          </cell>
          <cell r="AA27">
            <v>36.6</v>
          </cell>
          <cell r="AB27">
            <v>36.1</v>
          </cell>
          <cell r="AC27">
            <v>35.9</v>
          </cell>
          <cell r="AD27">
            <v>35.9</v>
          </cell>
          <cell r="AE27">
            <v>6.2</v>
          </cell>
          <cell r="AF27">
            <v>6.2</v>
          </cell>
          <cell r="AG27">
            <v>0</v>
          </cell>
          <cell r="AH27">
            <v>0</v>
          </cell>
          <cell r="AJ27">
            <v>36.5</v>
          </cell>
          <cell r="AK27">
            <v>36.5</v>
          </cell>
          <cell r="AL27">
            <v>36.6</v>
          </cell>
          <cell r="AM27">
            <v>35.799999999999997</v>
          </cell>
          <cell r="AN27">
            <v>6.2</v>
          </cell>
          <cell r="AO27">
            <v>6.2</v>
          </cell>
          <cell r="AP27">
            <v>0</v>
          </cell>
          <cell r="AQ27">
            <v>0</v>
          </cell>
          <cell r="AS27">
            <v>6.2</v>
          </cell>
          <cell r="AT27">
            <v>6.1</v>
          </cell>
          <cell r="AV27">
            <v>6.1</v>
          </cell>
          <cell r="AW27">
            <v>6</v>
          </cell>
          <cell r="AX27">
            <v>36.700000000000003</v>
          </cell>
          <cell r="AY27">
            <v>36.1</v>
          </cell>
          <cell r="AZ27">
            <v>36.1</v>
          </cell>
          <cell r="BB27">
            <v>36.299999999999997</v>
          </cell>
          <cell r="BC27">
            <v>36.299999999999997</v>
          </cell>
          <cell r="BD27">
            <v>36.5</v>
          </cell>
          <cell r="BE27">
            <v>36.5</v>
          </cell>
          <cell r="BF27">
            <v>6.2</v>
          </cell>
          <cell r="BG27">
            <v>6.3</v>
          </cell>
          <cell r="BI27">
            <v>36.1</v>
          </cell>
          <cell r="BJ27">
            <v>36.200000000000003</v>
          </cell>
          <cell r="BK27">
            <v>34.9</v>
          </cell>
          <cell r="BL27">
            <v>34.9</v>
          </cell>
          <cell r="BN27">
            <v>115.3</v>
          </cell>
          <cell r="BO27">
            <v>115</v>
          </cell>
          <cell r="BQ27">
            <v>36.6</v>
          </cell>
          <cell r="BR27">
            <v>36.6</v>
          </cell>
          <cell r="BS27">
            <v>36.200000000000003</v>
          </cell>
          <cell r="BT27">
            <v>36.4</v>
          </cell>
          <cell r="BU27">
            <v>6.3</v>
          </cell>
          <cell r="BV27">
            <v>6.3</v>
          </cell>
          <cell r="BW27">
            <v>0</v>
          </cell>
          <cell r="BX27">
            <v>0</v>
          </cell>
        </row>
        <row r="28">
          <cell r="D28">
            <v>35.799999999999997</v>
          </cell>
          <cell r="E28">
            <v>35.799999999999997</v>
          </cell>
          <cell r="F28">
            <v>36</v>
          </cell>
          <cell r="G28">
            <v>36</v>
          </cell>
          <cell r="H28">
            <v>0</v>
          </cell>
          <cell r="I28">
            <v>0</v>
          </cell>
          <cell r="J28">
            <v>6.3</v>
          </cell>
          <cell r="K28">
            <v>6.3</v>
          </cell>
          <cell r="L28">
            <v>6.3</v>
          </cell>
          <cell r="M28">
            <v>6.3</v>
          </cell>
          <cell r="O28">
            <v>36.6</v>
          </cell>
          <cell r="P28">
            <v>35.9</v>
          </cell>
          <cell r="R28">
            <v>35</v>
          </cell>
          <cell r="S28">
            <v>35</v>
          </cell>
          <cell r="T28">
            <v>36.4</v>
          </cell>
          <cell r="U28">
            <v>36.6</v>
          </cell>
          <cell r="V28">
            <v>6.1</v>
          </cell>
          <cell r="W28">
            <v>6.2</v>
          </cell>
          <cell r="X28">
            <v>0</v>
          </cell>
          <cell r="Y28">
            <v>0</v>
          </cell>
          <cell r="AA28">
            <v>36.700000000000003</v>
          </cell>
          <cell r="AB28">
            <v>36.1</v>
          </cell>
          <cell r="AC28">
            <v>36</v>
          </cell>
          <cell r="AD28">
            <v>35.9</v>
          </cell>
          <cell r="AE28">
            <v>6.2</v>
          </cell>
          <cell r="AF28">
            <v>6.2</v>
          </cell>
          <cell r="AG28">
            <v>0</v>
          </cell>
          <cell r="AH28">
            <v>0</v>
          </cell>
          <cell r="AJ28">
            <v>36.5</v>
          </cell>
          <cell r="AK28">
            <v>36.5</v>
          </cell>
          <cell r="AL28">
            <v>36.6</v>
          </cell>
          <cell r="AM28">
            <v>35.799999999999997</v>
          </cell>
          <cell r="AN28">
            <v>6.2</v>
          </cell>
          <cell r="AO28">
            <v>6.2</v>
          </cell>
          <cell r="AP28">
            <v>0</v>
          </cell>
          <cell r="AQ28">
            <v>0</v>
          </cell>
          <cell r="AS28">
            <v>6.2</v>
          </cell>
          <cell r="AT28">
            <v>6.1</v>
          </cell>
          <cell r="AV28">
            <v>6</v>
          </cell>
          <cell r="AW28">
            <v>6</v>
          </cell>
          <cell r="AX28">
            <v>36.6</v>
          </cell>
          <cell r="AY28">
            <v>36.1</v>
          </cell>
          <cell r="AZ28">
            <v>36.1</v>
          </cell>
          <cell r="BB28">
            <v>36.200000000000003</v>
          </cell>
          <cell r="BC28">
            <v>36.200000000000003</v>
          </cell>
          <cell r="BD28">
            <v>36.5</v>
          </cell>
          <cell r="BE28">
            <v>36.5</v>
          </cell>
          <cell r="BF28">
            <v>6.2</v>
          </cell>
          <cell r="BG28">
            <v>6.3</v>
          </cell>
          <cell r="BI28">
            <v>36.200000000000003</v>
          </cell>
          <cell r="BJ28">
            <v>36.200000000000003</v>
          </cell>
          <cell r="BK28">
            <v>34.9</v>
          </cell>
          <cell r="BL28">
            <v>34.9</v>
          </cell>
          <cell r="BN28">
            <v>115.2</v>
          </cell>
          <cell r="BO28">
            <v>115.2</v>
          </cell>
          <cell r="BQ28">
            <v>36.6</v>
          </cell>
          <cell r="BR28">
            <v>36.6</v>
          </cell>
          <cell r="BS28">
            <v>36.1</v>
          </cell>
          <cell r="BT28">
            <v>36.4</v>
          </cell>
          <cell r="BU28">
            <v>6.3</v>
          </cell>
          <cell r="BV28">
            <v>6.3</v>
          </cell>
          <cell r="BW28">
            <v>0</v>
          </cell>
          <cell r="BX28">
            <v>0</v>
          </cell>
        </row>
        <row r="29">
          <cell r="D29">
            <v>35.799999999999997</v>
          </cell>
          <cell r="E29">
            <v>35.799999999999997</v>
          </cell>
          <cell r="F29">
            <v>36</v>
          </cell>
          <cell r="G29">
            <v>36</v>
          </cell>
          <cell r="H29">
            <v>0</v>
          </cell>
          <cell r="I29">
            <v>0</v>
          </cell>
          <cell r="J29">
            <v>6.3</v>
          </cell>
          <cell r="K29">
            <v>6.3</v>
          </cell>
          <cell r="L29">
            <v>6.3</v>
          </cell>
          <cell r="M29">
            <v>6.3</v>
          </cell>
          <cell r="O29">
            <v>36.6</v>
          </cell>
          <cell r="P29">
            <v>35.9</v>
          </cell>
          <cell r="R29">
            <v>35</v>
          </cell>
          <cell r="S29">
            <v>35.1</v>
          </cell>
          <cell r="T29">
            <v>36.5</v>
          </cell>
          <cell r="U29">
            <v>36.6</v>
          </cell>
          <cell r="V29">
            <v>6.1</v>
          </cell>
          <cell r="W29">
            <v>6.2</v>
          </cell>
          <cell r="X29">
            <v>0</v>
          </cell>
          <cell r="Y29">
            <v>0</v>
          </cell>
          <cell r="AA29">
            <v>36.700000000000003</v>
          </cell>
          <cell r="AB29">
            <v>36.1</v>
          </cell>
          <cell r="AC29">
            <v>36</v>
          </cell>
          <cell r="AD29">
            <v>36</v>
          </cell>
          <cell r="AE29">
            <v>6.2</v>
          </cell>
          <cell r="AF29">
            <v>6.2</v>
          </cell>
          <cell r="AG29">
            <v>0</v>
          </cell>
          <cell r="AH29">
            <v>0</v>
          </cell>
          <cell r="AJ29">
            <v>36.5</v>
          </cell>
          <cell r="AK29">
            <v>36.5</v>
          </cell>
          <cell r="AL29">
            <v>36.6</v>
          </cell>
          <cell r="AM29">
            <v>35.700000000000003</v>
          </cell>
          <cell r="AN29">
            <v>6.2</v>
          </cell>
          <cell r="AO29">
            <v>6.2</v>
          </cell>
          <cell r="AP29">
            <v>0</v>
          </cell>
          <cell r="AQ29">
            <v>0</v>
          </cell>
          <cell r="AS29">
            <v>6.2</v>
          </cell>
          <cell r="AT29">
            <v>6.2</v>
          </cell>
          <cell r="AV29">
            <v>6</v>
          </cell>
          <cell r="AW29">
            <v>6</v>
          </cell>
          <cell r="AX29">
            <v>36.700000000000003</v>
          </cell>
          <cell r="AY29">
            <v>36.1</v>
          </cell>
          <cell r="AZ29">
            <v>36.1</v>
          </cell>
          <cell r="BB29">
            <v>36.299999999999997</v>
          </cell>
          <cell r="BC29">
            <v>36.299999999999997</v>
          </cell>
          <cell r="BD29">
            <v>36.5</v>
          </cell>
          <cell r="BE29">
            <v>36.6</v>
          </cell>
          <cell r="BF29">
            <v>6.2</v>
          </cell>
          <cell r="BG29">
            <v>6.3</v>
          </cell>
          <cell r="BI29">
            <v>36.200000000000003</v>
          </cell>
          <cell r="BJ29">
            <v>36.200000000000003</v>
          </cell>
          <cell r="BK29">
            <v>34.9</v>
          </cell>
          <cell r="BL29">
            <v>34.9</v>
          </cell>
          <cell r="BN29">
            <v>115</v>
          </cell>
          <cell r="BO29">
            <v>115</v>
          </cell>
          <cell r="BQ29">
            <v>36.6</v>
          </cell>
          <cell r="BR29">
            <v>36.6</v>
          </cell>
          <cell r="BS29">
            <v>36.200000000000003</v>
          </cell>
          <cell r="BT29">
            <v>36.5</v>
          </cell>
          <cell r="BU29">
            <v>6.3</v>
          </cell>
          <cell r="BV29">
            <v>6.3</v>
          </cell>
          <cell r="BW29">
            <v>0</v>
          </cell>
          <cell r="BX29">
            <v>0</v>
          </cell>
        </row>
        <row r="30">
          <cell r="D30">
            <v>35.799999999999997</v>
          </cell>
          <cell r="E30">
            <v>35.799999999999997</v>
          </cell>
          <cell r="F30">
            <v>36</v>
          </cell>
          <cell r="G30">
            <v>36</v>
          </cell>
          <cell r="H30">
            <v>0</v>
          </cell>
          <cell r="I30">
            <v>0</v>
          </cell>
          <cell r="J30">
            <v>6.3</v>
          </cell>
          <cell r="K30">
            <v>6.3</v>
          </cell>
          <cell r="L30">
            <v>6.3</v>
          </cell>
          <cell r="M30">
            <v>6.3</v>
          </cell>
          <cell r="O30">
            <v>36.6</v>
          </cell>
          <cell r="P30">
            <v>35.9</v>
          </cell>
          <cell r="R30">
            <v>35.1</v>
          </cell>
          <cell r="S30">
            <v>35</v>
          </cell>
          <cell r="T30">
            <v>36.4</v>
          </cell>
          <cell r="U30">
            <v>36.6</v>
          </cell>
          <cell r="V30">
            <v>6.2</v>
          </cell>
          <cell r="W30">
            <v>6.2</v>
          </cell>
          <cell r="X30">
            <v>0</v>
          </cell>
          <cell r="Y30">
            <v>0</v>
          </cell>
          <cell r="AA30">
            <v>36.700000000000003</v>
          </cell>
          <cell r="AB30">
            <v>36</v>
          </cell>
          <cell r="AC30">
            <v>36</v>
          </cell>
          <cell r="AD30">
            <v>35.9</v>
          </cell>
          <cell r="AE30">
            <v>6.2</v>
          </cell>
          <cell r="AF30">
            <v>6.2</v>
          </cell>
          <cell r="AG30">
            <v>0</v>
          </cell>
          <cell r="AH30">
            <v>0</v>
          </cell>
          <cell r="AJ30">
            <v>36.5</v>
          </cell>
          <cell r="AK30">
            <v>36.5</v>
          </cell>
          <cell r="AL30">
            <v>36.6</v>
          </cell>
          <cell r="AM30">
            <v>35.799999999999997</v>
          </cell>
          <cell r="AN30">
            <v>6.2</v>
          </cell>
          <cell r="AO30">
            <v>6.2</v>
          </cell>
          <cell r="AP30">
            <v>0</v>
          </cell>
          <cell r="AQ30">
            <v>0</v>
          </cell>
          <cell r="AS30">
            <v>6.2</v>
          </cell>
          <cell r="AT30">
            <v>6.1</v>
          </cell>
          <cell r="AV30">
            <v>6</v>
          </cell>
          <cell r="AW30">
            <v>6</v>
          </cell>
          <cell r="AX30">
            <v>36.6</v>
          </cell>
          <cell r="AY30">
            <v>36.1</v>
          </cell>
          <cell r="AZ30">
            <v>36.1</v>
          </cell>
          <cell r="BB30">
            <v>36.299999999999997</v>
          </cell>
          <cell r="BC30">
            <v>36.299999999999997</v>
          </cell>
          <cell r="BD30">
            <v>36.5</v>
          </cell>
          <cell r="BE30">
            <v>36.6</v>
          </cell>
          <cell r="BF30">
            <v>6.2</v>
          </cell>
          <cell r="BG30">
            <v>6.3</v>
          </cell>
          <cell r="BI30">
            <v>36.1</v>
          </cell>
          <cell r="BJ30">
            <v>36.200000000000003</v>
          </cell>
          <cell r="BK30">
            <v>34.9</v>
          </cell>
          <cell r="BL30">
            <v>34.9</v>
          </cell>
          <cell r="BN30">
            <v>115.3</v>
          </cell>
          <cell r="BO30">
            <v>115.3</v>
          </cell>
          <cell r="BQ30">
            <v>36.6</v>
          </cell>
          <cell r="BR30">
            <v>36.6</v>
          </cell>
          <cell r="BS30">
            <v>36.1</v>
          </cell>
          <cell r="BT30">
            <v>36.5</v>
          </cell>
          <cell r="BU30">
            <v>6.3</v>
          </cell>
          <cell r="BV30">
            <v>6.3</v>
          </cell>
          <cell r="BW30">
            <v>0</v>
          </cell>
          <cell r="BX30">
            <v>0</v>
          </cell>
        </row>
        <row r="31">
          <cell r="D31">
            <v>35.700000000000003</v>
          </cell>
          <cell r="E31">
            <v>35.799999999999997</v>
          </cell>
          <cell r="F31">
            <v>36.1</v>
          </cell>
          <cell r="G31">
            <v>36</v>
          </cell>
          <cell r="H31">
            <v>0</v>
          </cell>
          <cell r="I31">
            <v>0</v>
          </cell>
          <cell r="J31">
            <v>6.3</v>
          </cell>
          <cell r="K31">
            <v>6.3</v>
          </cell>
          <cell r="L31">
            <v>6.3</v>
          </cell>
          <cell r="M31">
            <v>6.3</v>
          </cell>
          <cell r="O31">
            <v>36.6</v>
          </cell>
          <cell r="P31">
            <v>35.9</v>
          </cell>
          <cell r="R31">
            <v>35</v>
          </cell>
          <cell r="S31">
            <v>35.1</v>
          </cell>
          <cell r="T31">
            <v>36.5</v>
          </cell>
          <cell r="U31">
            <v>36.700000000000003</v>
          </cell>
          <cell r="V31">
            <v>6.2</v>
          </cell>
          <cell r="W31">
            <v>6.2</v>
          </cell>
          <cell r="X31">
            <v>0</v>
          </cell>
          <cell r="Y31">
            <v>0</v>
          </cell>
          <cell r="AA31">
            <v>36.700000000000003</v>
          </cell>
          <cell r="AB31">
            <v>36.1</v>
          </cell>
          <cell r="AC31">
            <v>35.9</v>
          </cell>
          <cell r="AD31">
            <v>35.9</v>
          </cell>
          <cell r="AE31">
            <v>6.2</v>
          </cell>
          <cell r="AF31">
            <v>6.2</v>
          </cell>
          <cell r="AG31">
            <v>0</v>
          </cell>
          <cell r="AH31">
            <v>0</v>
          </cell>
          <cell r="AJ31">
            <v>36.5</v>
          </cell>
          <cell r="AK31">
            <v>36.5</v>
          </cell>
          <cell r="AL31">
            <v>36.5</v>
          </cell>
          <cell r="AM31">
            <v>35.799999999999997</v>
          </cell>
          <cell r="AN31">
            <v>6.2</v>
          </cell>
          <cell r="AO31">
            <v>6.2</v>
          </cell>
          <cell r="AP31">
            <v>0</v>
          </cell>
          <cell r="AQ31">
            <v>0</v>
          </cell>
          <cell r="AS31">
            <v>6.2</v>
          </cell>
          <cell r="AT31">
            <v>6.2</v>
          </cell>
          <cell r="AV31">
            <v>6.1</v>
          </cell>
          <cell r="AW31">
            <v>6</v>
          </cell>
          <cell r="AX31">
            <v>36.700000000000003</v>
          </cell>
          <cell r="AY31">
            <v>36.1</v>
          </cell>
          <cell r="AZ31">
            <v>36.1</v>
          </cell>
          <cell r="BB31">
            <v>36.299999999999997</v>
          </cell>
          <cell r="BC31">
            <v>36.299999999999997</v>
          </cell>
          <cell r="BD31">
            <v>36.5</v>
          </cell>
          <cell r="BE31">
            <v>36.6</v>
          </cell>
          <cell r="BF31">
            <v>6.2</v>
          </cell>
          <cell r="BG31">
            <v>6.3</v>
          </cell>
          <cell r="BI31">
            <v>36.200000000000003</v>
          </cell>
          <cell r="BJ31">
            <v>36.200000000000003</v>
          </cell>
          <cell r="BK31">
            <v>34.9</v>
          </cell>
          <cell r="BL31">
            <v>34.9</v>
          </cell>
          <cell r="BN31">
            <v>115.4</v>
          </cell>
          <cell r="BO31">
            <v>115.1</v>
          </cell>
          <cell r="BQ31">
            <v>36.6</v>
          </cell>
          <cell r="BR31">
            <v>36.6</v>
          </cell>
          <cell r="BS31">
            <v>36.1</v>
          </cell>
          <cell r="BT31">
            <v>36.5</v>
          </cell>
          <cell r="BU31">
            <v>6.3</v>
          </cell>
          <cell r="BV31">
            <v>6.3</v>
          </cell>
          <cell r="BW31">
            <v>0</v>
          </cell>
          <cell r="BX31">
            <v>0</v>
          </cell>
        </row>
        <row r="32">
          <cell r="D32">
            <v>35.799999999999997</v>
          </cell>
          <cell r="E32">
            <v>35.799999999999997</v>
          </cell>
          <cell r="F32">
            <v>36</v>
          </cell>
          <cell r="G32">
            <v>36.1</v>
          </cell>
          <cell r="H32">
            <v>0</v>
          </cell>
          <cell r="I32">
            <v>0</v>
          </cell>
          <cell r="J32">
            <v>6.3</v>
          </cell>
          <cell r="K32">
            <v>6.3</v>
          </cell>
          <cell r="L32">
            <v>6.3</v>
          </cell>
          <cell r="M32">
            <v>6.3</v>
          </cell>
          <cell r="O32">
            <v>36.6</v>
          </cell>
          <cell r="P32">
            <v>35.9</v>
          </cell>
          <cell r="R32">
            <v>35.1</v>
          </cell>
          <cell r="S32">
            <v>35.1</v>
          </cell>
          <cell r="T32">
            <v>36.4</v>
          </cell>
          <cell r="U32">
            <v>36.6</v>
          </cell>
          <cell r="V32">
            <v>6.1</v>
          </cell>
          <cell r="W32">
            <v>6.2</v>
          </cell>
          <cell r="X32">
            <v>0</v>
          </cell>
          <cell r="Y32">
            <v>0</v>
          </cell>
          <cell r="AA32">
            <v>36.6</v>
          </cell>
          <cell r="AB32">
            <v>36.1</v>
          </cell>
          <cell r="AC32">
            <v>36</v>
          </cell>
          <cell r="AD32">
            <v>36</v>
          </cell>
          <cell r="AE32">
            <v>6.2</v>
          </cell>
          <cell r="AF32">
            <v>6.2</v>
          </cell>
          <cell r="AG32">
            <v>0</v>
          </cell>
          <cell r="AH32">
            <v>0</v>
          </cell>
          <cell r="AJ32">
            <v>36.5</v>
          </cell>
          <cell r="AK32">
            <v>36.5</v>
          </cell>
          <cell r="AL32">
            <v>36.6</v>
          </cell>
          <cell r="AM32">
            <v>35.700000000000003</v>
          </cell>
          <cell r="AN32">
            <v>6.2</v>
          </cell>
          <cell r="AO32">
            <v>6.2</v>
          </cell>
          <cell r="AP32">
            <v>0</v>
          </cell>
          <cell r="AQ32">
            <v>0</v>
          </cell>
          <cell r="AS32">
            <v>6.2</v>
          </cell>
          <cell r="AT32">
            <v>6.1</v>
          </cell>
          <cell r="AV32">
            <v>6</v>
          </cell>
          <cell r="AW32">
            <v>6</v>
          </cell>
          <cell r="AX32">
            <v>36.6</v>
          </cell>
          <cell r="AY32">
            <v>36.1</v>
          </cell>
          <cell r="AZ32">
            <v>36.1</v>
          </cell>
          <cell r="BB32">
            <v>36.299999999999997</v>
          </cell>
          <cell r="BC32">
            <v>36.299999999999997</v>
          </cell>
          <cell r="BD32">
            <v>36.5</v>
          </cell>
          <cell r="BE32">
            <v>36.6</v>
          </cell>
          <cell r="BF32">
            <v>6.2</v>
          </cell>
          <cell r="BG32">
            <v>6.3</v>
          </cell>
          <cell r="BI32">
            <v>36.200000000000003</v>
          </cell>
          <cell r="BJ32">
            <v>36.200000000000003</v>
          </cell>
          <cell r="BK32">
            <v>36.1</v>
          </cell>
          <cell r="BL32">
            <v>34.9</v>
          </cell>
          <cell r="BN32">
            <v>115.2</v>
          </cell>
          <cell r="BO32">
            <v>115.4</v>
          </cell>
          <cell r="BQ32">
            <v>36.5</v>
          </cell>
          <cell r="BR32">
            <v>36.6</v>
          </cell>
          <cell r="BS32">
            <v>36.1</v>
          </cell>
          <cell r="BT32">
            <v>36.5</v>
          </cell>
          <cell r="BU32">
            <v>6.3</v>
          </cell>
          <cell r="BV32">
            <v>6.3</v>
          </cell>
          <cell r="BW32">
            <v>0</v>
          </cell>
          <cell r="BX32">
            <v>0</v>
          </cell>
        </row>
        <row r="33">
          <cell r="D33">
            <v>35.799999999999997</v>
          </cell>
          <cell r="E33">
            <v>35.799999999999997</v>
          </cell>
          <cell r="F33">
            <v>36.1</v>
          </cell>
          <cell r="G33">
            <v>36</v>
          </cell>
          <cell r="H33">
            <v>0</v>
          </cell>
          <cell r="I33">
            <v>0</v>
          </cell>
          <cell r="J33">
            <v>6.3</v>
          </cell>
          <cell r="K33">
            <v>6.3</v>
          </cell>
          <cell r="L33">
            <v>6.3</v>
          </cell>
          <cell r="M33">
            <v>6.3</v>
          </cell>
          <cell r="O33">
            <v>36.700000000000003</v>
          </cell>
          <cell r="P33">
            <v>35.9</v>
          </cell>
          <cell r="R33">
            <v>35</v>
          </cell>
          <cell r="S33">
            <v>35.1</v>
          </cell>
          <cell r="T33">
            <v>36.5</v>
          </cell>
          <cell r="U33">
            <v>36.6</v>
          </cell>
          <cell r="V33">
            <v>6.2</v>
          </cell>
          <cell r="W33">
            <v>6.2</v>
          </cell>
          <cell r="X33">
            <v>0</v>
          </cell>
          <cell r="Y33">
            <v>0</v>
          </cell>
          <cell r="AA33">
            <v>36.700000000000003</v>
          </cell>
          <cell r="AB33">
            <v>36.1</v>
          </cell>
          <cell r="AC33">
            <v>36</v>
          </cell>
          <cell r="AD33">
            <v>36</v>
          </cell>
          <cell r="AE33">
            <v>6.2</v>
          </cell>
          <cell r="AF33">
            <v>6.2</v>
          </cell>
          <cell r="AG33">
            <v>0</v>
          </cell>
          <cell r="AH33">
            <v>0</v>
          </cell>
          <cell r="AJ33">
            <v>36.5</v>
          </cell>
          <cell r="AK33">
            <v>36.5</v>
          </cell>
          <cell r="AL33">
            <v>36.5</v>
          </cell>
          <cell r="AM33">
            <v>35.799999999999997</v>
          </cell>
          <cell r="AN33">
            <v>6.2</v>
          </cell>
          <cell r="AO33">
            <v>6.2</v>
          </cell>
          <cell r="AP33">
            <v>0</v>
          </cell>
          <cell r="AQ33">
            <v>0</v>
          </cell>
          <cell r="AS33">
            <v>6.2</v>
          </cell>
          <cell r="AT33">
            <v>6.2</v>
          </cell>
          <cell r="AV33">
            <v>6</v>
          </cell>
          <cell r="AW33">
            <v>6</v>
          </cell>
          <cell r="AX33">
            <v>36.6</v>
          </cell>
          <cell r="AY33">
            <v>36.1</v>
          </cell>
          <cell r="AZ33">
            <v>36.1</v>
          </cell>
          <cell r="BB33">
            <v>36.299999999999997</v>
          </cell>
          <cell r="BC33">
            <v>36.299999999999997</v>
          </cell>
          <cell r="BD33">
            <v>36.5</v>
          </cell>
          <cell r="BE33">
            <v>36.6</v>
          </cell>
          <cell r="BF33">
            <v>6.2</v>
          </cell>
          <cell r="BG33">
            <v>6.3</v>
          </cell>
          <cell r="BI33">
            <v>36.200000000000003</v>
          </cell>
          <cell r="BJ33">
            <v>36.200000000000003</v>
          </cell>
          <cell r="BK33">
            <v>34.9</v>
          </cell>
          <cell r="BL33">
            <v>34.9</v>
          </cell>
          <cell r="BN33">
            <v>115.3</v>
          </cell>
          <cell r="BO33">
            <v>115.2</v>
          </cell>
          <cell r="BQ33">
            <v>36.6</v>
          </cell>
          <cell r="BR33">
            <v>36.6</v>
          </cell>
          <cell r="BS33">
            <v>36.1</v>
          </cell>
          <cell r="BT33">
            <v>36.5</v>
          </cell>
          <cell r="BU33">
            <v>6.3</v>
          </cell>
          <cell r="BV33">
            <v>6.3</v>
          </cell>
          <cell r="BW33">
            <v>0</v>
          </cell>
          <cell r="BX33">
            <v>0</v>
          </cell>
        </row>
        <row r="34">
          <cell r="D34">
            <v>35.799999999999997</v>
          </cell>
          <cell r="E34">
            <v>35.799999999999997</v>
          </cell>
          <cell r="F34">
            <v>36</v>
          </cell>
          <cell r="G34">
            <v>36</v>
          </cell>
          <cell r="H34">
            <v>0</v>
          </cell>
          <cell r="I34">
            <v>0</v>
          </cell>
          <cell r="J34">
            <v>6.3</v>
          </cell>
          <cell r="K34">
            <v>6.3</v>
          </cell>
          <cell r="L34">
            <v>6.3</v>
          </cell>
          <cell r="M34">
            <v>6.3</v>
          </cell>
          <cell r="O34">
            <v>36.700000000000003</v>
          </cell>
          <cell r="P34">
            <v>35.9</v>
          </cell>
          <cell r="R34">
            <v>35.1</v>
          </cell>
          <cell r="S34">
            <v>35</v>
          </cell>
          <cell r="T34">
            <v>36.5</v>
          </cell>
          <cell r="U34">
            <v>36.6</v>
          </cell>
          <cell r="V34">
            <v>6.2</v>
          </cell>
          <cell r="W34">
            <v>6.2</v>
          </cell>
          <cell r="X34">
            <v>0</v>
          </cell>
          <cell r="Y34">
            <v>0</v>
          </cell>
          <cell r="AA34">
            <v>36.700000000000003</v>
          </cell>
          <cell r="AB34">
            <v>36.1</v>
          </cell>
          <cell r="AC34">
            <v>36</v>
          </cell>
          <cell r="AD34">
            <v>36</v>
          </cell>
          <cell r="AE34">
            <v>6.2</v>
          </cell>
          <cell r="AF34">
            <v>6.2</v>
          </cell>
          <cell r="AG34">
            <v>0</v>
          </cell>
          <cell r="AH34">
            <v>0</v>
          </cell>
          <cell r="AJ34">
            <v>36.5</v>
          </cell>
          <cell r="AK34">
            <v>36.5</v>
          </cell>
          <cell r="AL34">
            <v>36.5</v>
          </cell>
          <cell r="AM34">
            <v>35.799999999999997</v>
          </cell>
          <cell r="AN34">
            <v>6.2</v>
          </cell>
          <cell r="AO34">
            <v>6.2</v>
          </cell>
          <cell r="AP34">
            <v>0</v>
          </cell>
          <cell r="AQ34">
            <v>0</v>
          </cell>
          <cell r="AS34">
            <v>6.2</v>
          </cell>
          <cell r="AT34">
            <v>6.2</v>
          </cell>
          <cell r="AV34">
            <v>6</v>
          </cell>
          <cell r="AW34">
            <v>6</v>
          </cell>
          <cell r="AX34">
            <v>36.6</v>
          </cell>
          <cell r="AY34">
            <v>36.1</v>
          </cell>
          <cell r="AZ34">
            <v>36.1</v>
          </cell>
          <cell r="BB34">
            <v>36.299999999999997</v>
          </cell>
          <cell r="BC34">
            <v>36.299999999999997</v>
          </cell>
          <cell r="BD34">
            <v>36.5</v>
          </cell>
          <cell r="BE34">
            <v>36.5</v>
          </cell>
          <cell r="BF34">
            <v>6.2</v>
          </cell>
          <cell r="BG34">
            <v>6.3</v>
          </cell>
          <cell r="BI34">
            <v>36.200000000000003</v>
          </cell>
          <cell r="BJ34">
            <v>36.200000000000003</v>
          </cell>
          <cell r="BK34">
            <v>34.9</v>
          </cell>
          <cell r="BL34">
            <v>34.9</v>
          </cell>
          <cell r="BN34">
            <v>115.2</v>
          </cell>
          <cell r="BO34">
            <v>115.3</v>
          </cell>
          <cell r="BQ34">
            <v>36.6</v>
          </cell>
          <cell r="BR34">
            <v>36.6</v>
          </cell>
          <cell r="BS34">
            <v>36</v>
          </cell>
          <cell r="BT34">
            <v>36.5</v>
          </cell>
          <cell r="BU34">
            <v>6.3</v>
          </cell>
          <cell r="BV34">
            <v>6.3</v>
          </cell>
          <cell r="BW34">
            <v>0</v>
          </cell>
          <cell r="BX34">
            <v>0</v>
          </cell>
        </row>
      </sheetData>
      <sheetData sheetId="3">
        <row r="11">
          <cell r="D11">
            <v>0</v>
          </cell>
          <cell r="E11">
            <v>33</v>
          </cell>
          <cell r="F11">
            <v>50</v>
          </cell>
          <cell r="G11">
            <v>28</v>
          </cell>
          <cell r="H11">
            <v>0</v>
          </cell>
          <cell r="I11">
            <v>0</v>
          </cell>
          <cell r="J11">
            <v>13</v>
          </cell>
          <cell r="K11">
            <v>23</v>
          </cell>
          <cell r="L11">
            <v>378</v>
          </cell>
          <cell r="M11">
            <v>298</v>
          </cell>
          <cell r="O11">
            <v>98</v>
          </cell>
          <cell r="P11">
            <v>52</v>
          </cell>
          <cell r="R11">
            <v>29</v>
          </cell>
          <cell r="S11">
            <v>0</v>
          </cell>
          <cell r="T11">
            <v>50</v>
          </cell>
          <cell r="U11">
            <v>0</v>
          </cell>
          <cell r="V11">
            <v>0</v>
          </cell>
          <cell r="W11">
            <v>912</v>
          </cell>
          <cell r="X11">
            <v>0</v>
          </cell>
          <cell r="Y11">
            <v>0</v>
          </cell>
          <cell r="AA11">
            <v>132</v>
          </cell>
          <cell r="AB11">
            <v>34</v>
          </cell>
          <cell r="AC11">
            <v>109</v>
          </cell>
          <cell r="AD11">
            <v>47</v>
          </cell>
          <cell r="AE11">
            <v>231</v>
          </cell>
          <cell r="AF11">
            <v>399</v>
          </cell>
          <cell r="AG11">
            <v>0</v>
          </cell>
          <cell r="AH11">
            <v>0</v>
          </cell>
          <cell r="AJ11">
            <v>39</v>
          </cell>
          <cell r="AK11">
            <v>32</v>
          </cell>
          <cell r="AL11">
            <v>30</v>
          </cell>
          <cell r="AM11">
            <v>53</v>
          </cell>
          <cell r="AN11">
            <v>3</v>
          </cell>
          <cell r="AO11">
            <v>385</v>
          </cell>
          <cell r="AP11">
            <v>0</v>
          </cell>
          <cell r="AQ11">
            <v>0</v>
          </cell>
          <cell r="AS11">
            <v>31</v>
          </cell>
          <cell r="AT11">
            <v>25</v>
          </cell>
          <cell r="AV11">
            <v>1</v>
          </cell>
          <cell r="AW11">
            <v>0</v>
          </cell>
          <cell r="AX11">
            <v>63</v>
          </cell>
          <cell r="AY11">
            <v>97</v>
          </cell>
          <cell r="AZ11">
            <v>0</v>
          </cell>
          <cell r="BB11">
            <v>52</v>
          </cell>
          <cell r="BC11">
            <v>37</v>
          </cell>
          <cell r="BD11">
            <v>20</v>
          </cell>
          <cell r="BE11">
            <v>49</v>
          </cell>
          <cell r="BF11">
            <v>200</v>
          </cell>
          <cell r="BG11">
            <v>111</v>
          </cell>
          <cell r="BI11">
            <v>1</v>
          </cell>
          <cell r="BJ11">
            <v>1</v>
          </cell>
          <cell r="BK11">
            <v>2</v>
          </cell>
          <cell r="BL11">
            <v>0</v>
          </cell>
          <cell r="BN11">
            <v>33</v>
          </cell>
          <cell r="BO11">
            <v>24</v>
          </cell>
          <cell r="BQ11">
            <v>13</v>
          </cell>
          <cell r="BR11">
            <v>6</v>
          </cell>
          <cell r="BS11">
            <v>3</v>
          </cell>
          <cell r="BT11">
            <v>24</v>
          </cell>
          <cell r="BU11">
            <v>10</v>
          </cell>
          <cell r="BV11">
            <v>98</v>
          </cell>
          <cell r="BW11">
            <v>0</v>
          </cell>
          <cell r="BX11">
            <v>0</v>
          </cell>
        </row>
        <row r="12">
          <cell r="D12">
            <v>0</v>
          </cell>
          <cell r="E12">
            <v>33</v>
          </cell>
          <cell r="F12">
            <v>50</v>
          </cell>
          <cell r="G12">
            <v>28</v>
          </cell>
          <cell r="H12">
            <v>0</v>
          </cell>
          <cell r="I12">
            <v>0</v>
          </cell>
          <cell r="J12">
            <v>12</v>
          </cell>
          <cell r="K12">
            <v>27</v>
          </cell>
          <cell r="L12">
            <v>374</v>
          </cell>
          <cell r="M12">
            <v>285</v>
          </cell>
          <cell r="O12">
            <v>98</v>
          </cell>
          <cell r="P12">
            <v>51</v>
          </cell>
          <cell r="R12">
            <v>29</v>
          </cell>
          <cell r="S12">
            <v>0</v>
          </cell>
          <cell r="T12">
            <v>51</v>
          </cell>
          <cell r="U12">
            <v>0</v>
          </cell>
          <cell r="V12">
            <v>0</v>
          </cell>
          <cell r="W12">
            <v>911</v>
          </cell>
          <cell r="X12">
            <v>0</v>
          </cell>
          <cell r="Y12">
            <v>0</v>
          </cell>
          <cell r="AA12">
            <v>131</v>
          </cell>
          <cell r="AB12">
            <v>34</v>
          </cell>
          <cell r="AC12">
            <v>109</v>
          </cell>
          <cell r="AD12">
            <v>46</v>
          </cell>
          <cell r="AE12">
            <v>230</v>
          </cell>
          <cell r="AF12">
            <v>398</v>
          </cell>
          <cell r="AG12">
            <v>0</v>
          </cell>
          <cell r="AH12">
            <v>0</v>
          </cell>
          <cell r="AJ12">
            <v>40</v>
          </cell>
          <cell r="AK12">
            <v>32</v>
          </cell>
          <cell r="AL12">
            <v>29</v>
          </cell>
          <cell r="AM12">
            <v>50</v>
          </cell>
          <cell r="AN12">
            <v>2</v>
          </cell>
          <cell r="AO12">
            <v>390</v>
          </cell>
          <cell r="AP12">
            <v>0</v>
          </cell>
          <cell r="AQ12">
            <v>0</v>
          </cell>
          <cell r="AS12">
            <v>30</v>
          </cell>
          <cell r="AT12">
            <v>24</v>
          </cell>
          <cell r="AV12">
            <v>1</v>
          </cell>
          <cell r="AW12">
            <v>0</v>
          </cell>
          <cell r="AX12">
            <v>63</v>
          </cell>
          <cell r="AY12">
            <v>97</v>
          </cell>
          <cell r="AZ12">
            <v>0</v>
          </cell>
          <cell r="BB12">
            <v>52</v>
          </cell>
          <cell r="BC12">
            <v>38</v>
          </cell>
          <cell r="BD12">
            <v>20</v>
          </cell>
          <cell r="BE12">
            <v>49</v>
          </cell>
          <cell r="BF12">
            <v>200</v>
          </cell>
          <cell r="BG12">
            <v>111</v>
          </cell>
          <cell r="BI12">
            <v>1</v>
          </cell>
          <cell r="BJ12">
            <v>1</v>
          </cell>
          <cell r="BK12">
            <v>2</v>
          </cell>
          <cell r="BL12">
            <v>0</v>
          </cell>
          <cell r="BN12">
            <v>33</v>
          </cell>
          <cell r="BO12">
            <v>23</v>
          </cell>
          <cell r="BQ12">
            <v>14</v>
          </cell>
          <cell r="BR12">
            <v>6</v>
          </cell>
          <cell r="BS12">
            <v>3</v>
          </cell>
          <cell r="BT12">
            <v>23</v>
          </cell>
          <cell r="BU12">
            <v>11</v>
          </cell>
          <cell r="BV12">
            <v>98</v>
          </cell>
          <cell r="BW12">
            <v>0</v>
          </cell>
          <cell r="BX12">
            <v>0</v>
          </cell>
        </row>
        <row r="13">
          <cell r="D13">
            <v>0</v>
          </cell>
          <cell r="E13">
            <v>33</v>
          </cell>
          <cell r="F13">
            <v>50</v>
          </cell>
          <cell r="G13">
            <v>29</v>
          </cell>
          <cell r="H13">
            <v>0</v>
          </cell>
          <cell r="I13">
            <v>0</v>
          </cell>
          <cell r="J13">
            <v>12</v>
          </cell>
          <cell r="K13">
            <v>27</v>
          </cell>
          <cell r="L13">
            <v>378</v>
          </cell>
          <cell r="M13">
            <v>276</v>
          </cell>
          <cell r="O13">
            <v>98</v>
          </cell>
          <cell r="P13">
            <v>53</v>
          </cell>
          <cell r="R13">
            <v>29</v>
          </cell>
          <cell r="S13">
            <v>0</v>
          </cell>
          <cell r="T13">
            <v>50</v>
          </cell>
          <cell r="U13">
            <v>0</v>
          </cell>
          <cell r="V13">
            <v>0</v>
          </cell>
          <cell r="W13">
            <v>914</v>
          </cell>
          <cell r="X13">
            <v>0</v>
          </cell>
          <cell r="Y13">
            <v>0</v>
          </cell>
          <cell r="AA13">
            <v>132</v>
          </cell>
          <cell r="AB13">
            <v>33</v>
          </cell>
          <cell r="AC13">
            <v>109</v>
          </cell>
          <cell r="AD13">
            <v>47</v>
          </cell>
          <cell r="AE13">
            <v>230</v>
          </cell>
          <cell r="AF13">
            <v>398</v>
          </cell>
          <cell r="AG13">
            <v>0</v>
          </cell>
          <cell r="AH13">
            <v>0</v>
          </cell>
          <cell r="AJ13">
            <v>39</v>
          </cell>
          <cell r="AK13">
            <v>31</v>
          </cell>
          <cell r="AL13">
            <v>28</v>
          </cell>
          <cell r="AM13">
            <v>49</v>
          </cell>
          <cell r="AN13">
            <v>3</v>
          </cell>
          <cell r="AO13">
            <v>389</v>
          </cell>
          <cell r="AP13">
            <v>0</v>
          </cell>
          <cell r="AQ13">
            <v>0</v>
          </cell>
          <cell r="AS13">
            <v>31</v>
          </cell>
          <cell r="AT13">
            <v>24</v>
          </cell>
          <cell r="AV13">
            <v>1</v>
          </cell>
          <cell r="AW13">
            <v>0</v>
          </cell>
          <cell r="AX13">
            <v>62</v>
          </cell>
          <cell r="AY13">
            <v>96</v>
          </cell>
          <cell r="AZ13">
            <v>0</v>
          </cell>
          <cell r="BB13">
            <v>52</v>
          </cell>
          <cell r="BC13">
            <v>37</v>
          </cell>
          <cell r="BD13">
            <v>20</v>
          </cell>
          <cell r="BE13">
            <v>49</v>
          </cell>
          <cell r="BF13">
            <v>200</v>
          </cell>
          <cell r="BG13">
            <v>111</v>
          </cell>
          <cell r="BI13">
            <v>1</v>
          </cell>
          <cell r="BJ13">
            <v>1</v>
          </cell>
          <cell r="BK13">
            <v>2</v>
          </cell>
          <cell r="BL13">
            <v>0</v>
          </cell>
          <cell r="BN13">
            <v>33</v>
          </cell>
          <cell r="BO13">
            <v>23</v>
          </cell>
          <cell r="BQ13">
            <v>14</v>
          </cell>
          <cell r="BR13">
            <v>6</v>
          </cell>
          <cell r="BS13">
            <v>3</v>
          </cell>
          <cell r="BT13">
            <v>23</v>
          </cell>
          <cell r="BU13">
            <v>11</v>
          </cell>
          <cell r="BV13">
            <v>98</v>
          </cell>
          <cell r="BW13">
            <v>0</v>
          </cell>
          <cell r="BX13">
            <v>0</v>
          </cell>
        </row>
        <row r="14">
          <cell r="D14">
            <v>0</v>
          </cell>
          <cell r="E14">
            <v>33</v>
          </cell>
          <cell r="F14">
            <v>50</v>
          </cell>
          <cell r="G14">
            <v>28</v>
          </cell>
          <cell r="H14">
            <v>0</v>
          </cell>
          <cell r="I14">
            <v>0</v>
          </cell>
          <cell r="J14">
            <v>13</v>
          </cell>
          <cell r="K14">
            <v>23</v>
          </cell>
          <cell r="L14">
            <v>391</v>
          </cell>
          <cell r="M14">
            <v>294</v>
          </cell>
          <cell r="O14">
            <v>98</v>
          </cell>
          <cell r="P14">
            <v>53</v>
          </cell>
          <cell r="R14">
            <v>31</v>
          </cell>
          <cell r="S14">
            <v>0</v>
          </cell>
          <cell r="T14">
            <v>52</v>
          </cell>
          <cell r="U14">
            <v>0</v>
          </cell>
          <cell r="V14">
            <v>0</v>
          </cell>
          <cell r="W14">
            <v>918</v>
          </cell>
          <cell r="X14">
            <v>0</v>
          </cell>
          <cell r="Y14">
            <v>0</v>
          </cell>
          <cell r="AA14">
            <v>132</v>
          </cell>
          <cell r="AB14">
            <v>34</v>
          </cell>
          <cell r="AC14">
            <v>109</v>
          </cell>
          <cell r="AD14">
            <v>46</v>
          </cell>
          <cell r="AE14">
            <v>230</v>
          </cell>
          <cell r="AF14">
            <v>398</v>
          </cell>
          <cell r="AG14">
            <v>0</v>
          </cell>
          <cell r="AH14">
            <v>0</v>
          </cell>
          <cell r="AJ14">
            <v>39</v>
          </cell>
          <cell r="AK14">
            <v>31</v>
          </cell>
          <cell r="AL14">
            <v>28</v>
          </cell>
          <cell r="AM14">
            <v>49</v>
          </cell>
          <cell r="AN14">
            <v>3</v>
          </cell>
          <cell r="AO14">
            <v>390</v>
          </cell>
          <cell r="AP14">
            <v>0</v>
          </cell>
          <cell r="AQ14">
            <v>0</v>
          </cell>
          <cell r="AS14">
            <v>31</v>
          </cell>
          <cell r="AT14">
            <v>24</v>
          </cell>
          <cell r="AV14">
            <v>1</v>
          </cell>
          <cell r="AW14">
            <v>0</v>
          </cell>
          <cell r="AX14">
            <v>63</v>
          </cell>
          <cell r="AY14">
            <v>97</v>
          </cell>
          <cell r="AZ14">
            <v>0</v>
          </cell>
          <cell r="BB14">
            <v>52</v>
          </cell>
          <cell r="BC14">
            <v>38</v>
          </cell>
          <cell r="BD14">
            <v>20</v>
          </cell>
          <cell r="BE14">
            <v>49</v>
          </cell>
          <cell r="BF14">
            <v>200</v>
          </cell>
          <cell r="BG14">
            <v>111</v>
          </cell>
          <cell r="BI14">
            <v>1</v>
          </cell>
          <cell r="BJ14">
            <v>1</v>
          </cell>
          <cell r="BK14">
            <v>2</v>
          </cell>
          <cell r="BL14">
            <v>0</v>
          </cell>
          <cell r="BN14">
            <v>33</v>
          </cell>
          <cell r="BO14">
            <v>23</v>
          </cell>
          <cell r="BQ14">
            <v>13</v>
          </cell>
          <cell r="BR14">
            <v>6</v>
          </cell>
          <cell r="BS14">
            <v>3</v>
          </cell>
          <cell r="BT14">
            <v>23</v>
          </cell>
          <cell r="BU14">
            <v>11</v>
          </cell>
          <cell r="BV14">
            <v>98</v>
          </cell>
          <cell r="BW14">
            <v>0</v>
          </cell>
          <cell r="BX14">
            <v>0</v>
          </cell>
        </row>
        <row r="15">
          <cell r="D15">
            <v>0</v>
          </cell>
          <cell r="E15">
            <v>33</v>
          </cell>
          <cell r="F15">
            <v>50</v>
          </cell>
          <cell r="G15">
            <v>28</v>
          </cell>
          <cell r="H15">
            <v>0</v>
          </cell>
          <cell r="I15">
            <v>0</v>
          </cell>
          <cell r="J15">
            <v>13</v>
          </cell>
          <cell r="K15">
            <v>17</v>
          </cell>
          <cell r="L15">
            <v>368</v>
          </cell>
          <cell r="M15">
            <v>269</v>
          </cell>
          <cell r="O15">
            <v>98</v>
          </cell>
          <cell r="P15">
            <v>53</v>
          </cell>
          <cell r="R15">
            <v>31</v>
          </cell>
          <cell r="S15">
            <v>0</v>
          </cell>
          <cell r="T15">
            <v>52</v>
          </cell>
          <cell r="U15">
            <v>0</v>
          </cell>
          <cell r="V15">
            <v>0</v>
          </cell>
          <cell r="W15">
            <v>926</v>
          </cell>
          <cell r="X15">
            <v>0</v>
          </cell>
          <cell r="Y15">
            <v>0</v>
          </cell>
          <cell r="AA15">
            <v>132</v>
          </cell>
          <cell r="AB15">
            <v>34</v>
          </cell>
          <cell r="AC15">
            <v>110</v>
          </cell>
          <cell r="AD15">
            <v>47</v>
          </cell>
          <cell r="AE15">
            <v>230</v>
          </cell>
          <cell r="AF15">
            <v>398</v>
          </cell>
          <cell r="AG15">
            <v>0</v>
          </cell>
          <cell r="AH15">
            <v>0</v>
          </cell>
          <cell r="AJ15">
            <v>39</v>
          </cell>
          <cell r="AK15">
            <v>31</v>
          </cell>
          <cell r="AL15">
            <v>28</v>
          </cell>
          <cell r="AM15">
            <v>49</v>
          </cell>
          <cell r="AN15">
            <v>3</v>
          </cell>
          <cell r="AO15">
            <v>390</v>
          </cell>
          <cell r="AP15">
            <v>0</v>
          </cell>
          <cell r="AQ15">
            <v>0</v>
          </cell>
          <cell r="AS15">
            <v>31</v>
          </cell>
          <cell r="AT15">
            <v>24</v>
          </cell>
          <cell r="AV15">
            <v>1</v>
          </cell>
          <cell r="AW15">
            <v>0</v>
          </cell>
          <cell r="AX15">
            <v>63</v>
          </cell>
          <cell r="AY15">
            <v>98</v>
          </cell>
          <cell r="AZ15">
            <v>0</v>
          </cell>
          <cell r="BB15">
            <v>52</v>
          </cell>
          <cell r="BC15">
            <v>38</v>
          </cell>
          <cell r="BD15">
            <v>21</v>
          </cell>
          <cell r="BE15">
            <v>49</v>
          </cell>
          <cell r="BF15">
            <v>200</v>
          </cell>
          <cell r="BG15">
            <v>111</v>
          </cell>
          <cell r="BI15">
            <v>1</v>
          </cell>
          <cell r="BJ15">
            <v>1</v>
          </cell>
          <cell r="BK15">
            <v>2</v>
          </cell>
          <cell r="BL15">
            <v>0</v>
          </cell>
          <cell r="BN15">
            <v>33</v>
          </cell>
          <cell r="BO15">
            <v>23</v>
          </cell>
          <cell r="BQ15">
            <v>14</v>
          </cell>
          <cell r="BR15">
            <v>6</v>
          </cell>
          <cell r="BS15">
            <v>3</v>
          </cell>
          <cell r="BT15">
            <v>23</v>
          </cell>
          <cell r="BU15">
            <v>10</v>
          </cell>
          <cell r="BV15">
            <v>98</v>
          </cell>
          <cell r="BW15">
            <v>0</v>
          </cell>
          <cell r="BX15">
            <v>0</v>
          </cell>
        </row>
        <row r="16">
          <cell r="D16">
            <v>0</v>
          </cell>
          <cell r="E16">
            <v>33</v>
          </cell>
          <cell r="F16">
            <v>50</v>
          </cell>
          <cell r="G16">
            <v>28</v>
          </cell>
          <cell r="H16">
            <v>0</v>
          </cell>
          <cell r="I16">
            <v>0</v>
          </cell>
          <cell r="J16">
            <v>13</v>
          </cell>
          <cell r="K16">
            <v>24</v>
          </cell>
          <cell r="L16">
            <v>362</v>
          </cell>
          <cell r="M16">
            <v>265</v>
          </cell>
          <cell r="O16">
            <v>97</v>
          </cell>
          <cell r="P16">
            <v>53</v>
          </cell>
          <cell r="R16">
            <v>30</v>
          </cell>
          <cell r="S16">
            <v>0</v>
          </cell>
          <cell r="T16">
            <v>51</v>
          </cell>
          <cell r="U16">
            <v>0</v>
          </cell>
          <cell r="V16">
            <v>0</v>
          </cell>
          <cell r="W16">
            <v>927</v>
          </cell>
          <cell r="X16">
            <v>0</v>
          </cell>
          <cell r="Y16">
            <v>0</v>
          </cell>
          <cell r="AA16">
            <v>132</v>
          </cell>
          <cell r="AB16">
            <v>34</v>
          </cell>
          <cell r="AC16">
            <v>110</v>
          </cell>
          <cell r="AD16">
            <v>46</v>
          </cell>
          <cell r="AE16">
            <v>230</v>
          </cell>
          <cell r="AF16">
            <v>398</v>
          </cell>
          <cell r="AG16">
            <v>0</v>
          </cell>
          <cell r="AH16">
            <v>0</v>
          </cell>
          <cell r="AJ16">
            <v>39</v>
          </cell>
          <cell r="AK16">
            <v>31</v>
          </cell>
          <cell r="AL16">
            <v>28</v>
          </cell>
          <cell r="AM16">
            <v>49</v>
          </cell>
          <cell r="AN16">
            <v>2</v>
          </cell>
          <cell r="AO16">
            <v>394</v>
          </cell>
          <cell r="AP16">
            <v>0</v>
          </cell>
          <cell r="AQ16">
            <v>0</v>
          </cell>
          <cell r="AS16">
            <v>33</v>
          </cell>
          <cell r="AT16">
            <v>25</v>
          </cell>
          <cell r="AV16">
            <v>1</v>
          </cell>
          <cell r="AW16">
            <v>0</v>
          </cell>
          <cell r="AX16">
            <v>62</v>
          </cell>
          <cell r="AY16">
            <v>98</v>
          </cell>
          <cell r="AZ16">
            <v>0</v>
          </cell>
          <cell r="BB16">
            <v>52</v>
          </cell>
          <cell r="BC16">
            <v>38</v>
          </cell>
          <cell r="BD16">
            <v>21</v>
          </cell>
          <cell r="BE16">
            <v>49</v>
          </cell>
          <cell r="BF16">
            <v>200</v>
          </cell>
          <cell r="BG16">
            <v>111</v>
          </cell>
          <cell r="BI16">
            <v>1</v>
          </cell>
          <cell r="BJ16">
            <v>1</v>
          </cell>
          <cell r="BK16">
            <v>2</v>
          </cell>
          <cell r="BL16">
            <v>0</v>
          </cell>
          <cell r="BN16">
            <v>33</v>
          </cell>
          <cell r="BO16">
            <v>23</v>
          </cell>
          <cell r="BQ16">
            <v>14</v>
          </cell>
          <cell r="BR16">
            <v>6</v>
          </cell>
          <cell r="BS16">
            <v>3</v>
          </cell>
          <cell r="BT16">
            <v>24</v>
          </cell>
          <cell r="BU16">
            <v>10</v>
          </cell>
          <cell r="BV16">
            <v>98</v>
          </cell>
          <cell r="BW16">
            <v>0</v>
          </cell>
          <cell r="BX16">
            <v>0</v>
          </cell>
        </row>
        <row r="17">
          <cell r="D17">
            <v>0</v>
          </cell>
          <cell r="E17">
            <v>34</v>
          </cell>
          <cell r="F17">
            <v>50</v>
          </cell>
          <cell r="G17">
            <v>28</v>
          </cell>
          <cell r="H17">
            <v>0</v>
          </cell>
          <cell r="I17">
            <v>0</v>
          </cell>
          <cell r="J17">
            <v>14</v>
          </cell>
          <cell r="K17">
            <v>17</v>
          </cell>
          <cell r="L17">
            <v>363</v>
          </cell>
          <cell r="M17">
            <v>264</v>
          </cell>
          <cell r="O17">
            <v>98</v>
          </cell>
          <cell r="P17">
            <v>53</v>
          </cell>
          <cell r="R17">
            <v>29</v>
          </cell>
          <cell r="S17">
            <v>0</v>
          </cell>
          <cell r="T17">
            <v>50</v>
          </cell>
          <cell r="U17">
            <v>0</v>
          </cell>
          <cell r="V17">
            <v>0</v>
          </cell>
          <cell r="W17">
            <v>924</v>
          </cell>
          <cell r="X17">
            <v>0</v>
          </cell>
          <cell r="Y17">
            <v>0</v>
          </cell>
          <cell r="AA17">
            <v>132</v>
          </cell>
          <cell r="AB17">
            <v>34</v>
          </cell>
          <cell r="AC17">
            <v>112</v>
          </cell>
          <cell r="AD17">
            <v>47</v>
          </cell>
          <cell r="AE17">
            <v>232</v>
          </cell>
          <cell r="AF17">
            <v>400</v>
          </cell>
          <cell r="AG17">
            <v>0</v>
          </cell>
          <cell r="AH17">
            <v>0</v>
          </cell>
          <cell r="AJ17">
            <v>39</v>
          </cell>
          <cell r="AK17">
            <v>31</v>
          </cell>
          <cell r="AL17">
            <v>29</v>
          </cell>
          <cell r="AM17">
            <v>49</v>
          </cell>
          <cell r="AN17">
            <v>3</v>
          </cell>
          <cell r="AO17">
            <v>416</v>
          </cell>
          <cell r="AP17">
            <v>0</v>
          </cell>
          <cell r="AQ17">
            <v>0</v>
          </cell>
          <cell r="AS17">
            <v>33</v>
          </cell>
          <cell r="AT17">
            <v>26</v>
          </cell>
          <cell r="AV17">
            <v>1</v>
          </cell>
          <cell r="AW17">
            <v>0</v>
          </cell>
          <cell r="AX17">
            <v>63</v>
          </cell>
          <cell r="AY17">
            <v>98</v>
          </cell>
          <cell r="AZ17">
            <v>0</v>
          </cell>
          <cell r="BB17">
            <v>52</v>
          </cell>
          <cell r="BC17">
            <v>38</v>
          </cell>
          <cell r="BD17">
            <v>21</v>
          </cell>
          <cell r="BE17">
            <v>49</v>
          </cell>
          <cell r="BF17">
            <v>201</v>
          </cell>
          <cell r="BG17">
            <v>111</v>
          </cell>
          <cell r="BI17">
            <v>1</v>
          </cell>
          <cell r="BJ17">
            <v>1</v>
          </cell>
          <cell r="BK17">
            <v>2</v>
          </cell>
          <cell r="BL17">
            <v>0</v>
          </cell>
          <cell r="BN17">
            <v>33</v>
          </cell>
          <cell r="BO17">
            <v>22</v>
          </cell>
          <cell r="BQ17">
            <v>14</v>
          </cell>
          <cell r="BR17">
            <v>6</v>
          </cell>
          <cell r="BS17">
            <v>3</v>
          </cell>
          <cell r="BT17">
            <v>23</v>
          </cell>
          <cell r="BU17">
            <v>10</v>
          </cell>
          <cell r="BV17">
            <v>97</v>
          </cell>
          <cell r="BW17">
            <v>0</v>
          </cell>
          <cell r="BX17">
            <v>0</v>
          </cell>
        </row>
        <row r="18">
          <cell r="D18">
            <v>0</v>
          </cell>
          <cell r="E18">
            <v>28</v>
          </cell>
          <cell r="F18">
            <v>50</v>
          </cell>
          <cell r="G18">
            <v>35</v>
          </cell>
          <cell r="H18">
            <v>0</v>
          </cell>
          <cell r="I18">
            <v>0</v>
          </cell>
          <cell r="J18">
            <v>14</v>
          </cell>
          <cell r="K18">
            <v>26</v>
          </cell>
          <cell r="L18">
            <v>362</v>
          </cell>
          <cell r="M18">
            <v>263</v>
          </cell>
          <cell r="O18">
            <v>97</v>
          </cell>
          <cell r="P18">
            <v>53</v>
          </cell>
          <cell r="R18">
            <v>30</v>
          </cell>
          <cell r="S18">
            <v>0</v>
          </cell>
          <cell r="T18">
            <v>52</v>
          </cell>
          <cell r="U18">
            <v>0</v>
          </cell>
          <cell r="V18">
            <v>0</v>
          </cell>
          <cell r="W18">
            <v>927</v>
          </cell>
          <cell r="X18">
            <v>0</v>
          </cell>
          <cell r="Y18">
            <v>0</v>
          </cell>
          <cell r="AA18">
            <v>128</v>
          </cell>
          <cell r="AB18">
            <v>34</v>
          </cell>
          <cell r="AC18">
            <v>112</v>
          </cell>
          <cell r="AD18">
            <v>47</v>
          </cell>
          <cell r="AE18">
            <v>233</v>
          </cell>
          <cell r="AF18">
            <v>400</v>
          </cell>
          <cell r="AG18">
            <v>0</v>
          </cell>
          <cell r="AH18">
            <v>0</v>
          </cell>
          <cell r="AJ18">
            <v>40</v>
          </cell>
          <cell r="AK18">
            <v>31</v>
          </cell>
          <cell r="AL18">
            <v>29</v>
          </cell>
          <cell r="AM18">
            <v>49</v>
          </cell>
          <cell r="AN18">
            <v>3</v>
          </cell>
          <cell r="AO18">
            <v>420</v>
          </cell>
          <cell r="AP18">
            <v>0</v>
          </cell>
          <cell r="AQ18">
            <v>0</v>
          </cell>
          <cell r="AS18">
            <v>34</v>
          </cell>
          <cell r="AT18">
            <v>26</v>
          </cell>
          <cell r="AV18">
            <v>1</v>
          </cell>
          <cell r="AW18">
            <v>0</v>
          </cell>
          <cell r="AX18">
            <v>63</v>
          </cell>
          <cell r="AY18">
            <v>96</v>
          </cell>
          <cell r="AZ18">
            <v>0</v>
          </cell>
          <cell r="BB18">
            <v>52</v>
          </cell>
          <cell r="BC18">
            <v>38</v>
          </cell>
          <cell r="BD18">
            <v>21</v>
          </cell>
          <cell r="BE18">
            <v>49</v>
          </cell>
          <cell r="BF18">
            <v>89</v>
          </cell>
          <cell r="BG18">
            <v>111</v>
          </cell>
          <cell r="BI18">
            <v>1</v>
          </cell>
          <cell r="BJ18">
            <v>1</v>
          </cell>
          <cell r="BK18">
            <v>2</v>
          </cell>
          <cell r="BL18">
            <v>0</v>
          </cell>
          <cell r="BN18">
            <v>32</v>
          </cell>
          <cell r="BO18">
            <v>23</v>
          </cell>
          <cell r="BQ18">
            <v>14</v>
          </cell>
          <cell r="BR18">
            <v>6</v>
          </cell>
          <cell r="BS18">
            <v>3</v>
          </cell>
          <cell r="BT18">
            <v>23</v>
          </cell>
          <cell r="BU18">
            <v>10</v>
          </cell>
          <cell r="BV18">
            <v>97</v>
          </cell>
          <cell r="BW18">
            <v>0</v>
          </cell>
          <cell r="BX18">
            <v>0</v>
          </cell>
        </row>
        <row r="19">
          <cell r="D19">
            <v>0</v>
          </cell>
          <cell r="E19">
            <v>24</v>
          </cell>
          <cell r="F19">
            <v>50</v>
          </cell>
          <cell r="G19">
            <v>40</v>
          </cell>
          <cell r="H19">
            <v>0</v>
          </cell>
          <cell r="I19">
            <v>0</v>
          </cell>
          <cell r="J19">
            <v>14</v>
          </cell>
          <cell r="K19">
            <v>28</v>
          </cell>
          <cell r="L19">
            <v>363</v>
          </cell>
          <cell r="M19">
            <v>263</v>
          </cell>
          <cell r="O19">
            <v>98</v>
          </cell>
          <cell r="P19">
            <v>53</v>
          </cell>
          <cell r="R19">
            <v>29</v>
          </cell>
          <cell r="S19">
            <v>0</v>
          </cell>
          <cell r="T19">
            <v>50</v>
          </cell>
          <cell r="U19">
            <v>0</v>
          </cell>
          <cell r="V19">
            <v>0</v>
          </cell>
          <cell r="W19">
            <v>928</v>
          </cell>
          <cell r="X19">
            <v>0</v>
          </cell>
          <cell r="Y19">
            <v>0</v>
          </cell>
          <cell r="AA19">
            <v>123</v>
          </cell>
          <cell r="AB19">
            <v>34</v>
          </cell>
          <cell r="AC19">
            <v>112</v>
          </cell>
          <cell r="AD19">
            <v>47</v>
          </cell>
          <cell r="AE19">
            <v>233</v>
          </cell>
          <cell r="AF19">
            <v>400</v>
          </cell>
          <cell r="AG19">
            <v>0</v>
          </cell>
          <cell r="AH19">
            <v>0</v>
          </cell>
          <cell r="AJ19">
            <v>44</v>
          </cell>
          <cell r="AK19">
            <v>31</v>
          </cell>
          <cell r="AL19">
            <v>30</v>
          </cell>
          <cell r="AM19">
            <v>49</v>
          </cell>
          <cell r="AN19">
            <v>1</v>
          </cell>
          <cell r="AO19">
            <v>422</v>
          </cell>
          <cell r="AP19">
            <v>0</v>
          </cell>
          <cell r="AQ19">
            <v>0</v>
          </cell>
          <cell r="AS19">
            <v>34</v>
          </cell>
          <cell r="AT19">
            <v>26</v>
          </cell>
          <cell r="AV19">
            <v>1</v>
          </cell>
          <cell r="AW19">
            <v>0</v>
          </cell>
          <cell r="AX19">
            <v>63</v>
          </cell>
          <cell r="AY19">
            <v>98</v>
          </cell>
          <cell r="AZ19">
            <v>0</v>
          </cell>
          <cell r="BB19">
            <v>52</v>
          </cell>
          <cell r="BC19">
            <v>38</v>
          </cell>
          <cell r="BD19">
            <v>21</v>
          </cell>
          <cell r="BE19">
            <v>49</v>
          </cell>
          <cell r="BF19">
            <v>70</v>
          </cell>
          <cell r="BG19">
            <v>112</v>
          </cell>
          <cell r="BI19">
            <v>1</v>
          </cell>
          <cell r="BJ19">
            <v>1</v>
          </cell>
          <cell r="BK19">
            <v>2</v>
          </cell>
          <cell r="BL19">
            <v>0</v>
          </cell>
          <cell r="BN19">
            <v>30</v>
          </cell>
          <cell r="BO19">
            <v>24</v>
          </cell>
          <cell r="BQ19">
            <v>14</v>
          </cell>
          <cell r="BR19">
            <v>6</v>
          </cell>
          <cell r="BS19">
            <v>3</v>
          </cell>
          <cell r="BT19">
            <v>23</v>
          </cell>
          <cell r="BU19">
            <v>10</v>
          </cell>
          <cell r="BV19">
            <v>98</v>
          </cell>
          <cell r="BW19">
            <v>0</v>
          </cell>
          <cell r="BX19">
            <v>0</v>
          </cell>
        </row>
        <row r="20">
          <cell r="D20">
            <v>0</v>
          </cell>
          <cell r="E20">
            <v>23</v>
          </cell>
          <cell r="F20">
            <v>50</v>
          </cell>
          <cell r="G20">
            <v>40</v>
          </cell>
          <cell r="H20">
            <v>0</v>
          </cell>
          <cell r="I20">
            <v>0</v>
          </cell>
          <cell r="J20">
            <v>14</v>
          </cell>
          <cell r="K20">
            <v>27</v>
          </cell>
          <cell r="L20">
            <v>362</v>
          </cell>
          <cell r="M20">
            <v>263</v>
          </cell>
          <cell r="O20">
            <v>99</v>
          </cell>
          <cell r="P20">
            <v>53</v>
          </cell>
          <cell r="R20">
            <v>31</v>
          </cell>
          <cell r="S20">
            <v>0</v>
          </cell>
          <cell r="T20">
            <v>53</v>
          </cell>
          <cell r="U20">
            <v>0</v>
          </cell>
          <cell r="V20">
            <v>0</v>
          </cell>
          <cell r="W20">
            <v>925</v>
          </cell>
          <cell r="X20">
            <v>0</v>
          </cell>
          <cell r="Y20">
            <v>0</v>
          </cell>
          <cell r="AA20">
            <v>125</v>
          </cell>
          <cell r="AB20">
            <v>34</v>
          </cell>
          <cell r="AC20">
            <v>112</v>
          </cell>
          <cell r="AD20">
            <v>47</v>
          </cell>
          <cell r="AE20">
            <v>204</v>
          </cell>
          <cell r="AF20">
            <v>399</v>
          </cell>
          <cell r="AG20">
            <v>0</v>
          </cell>
          <cell r="AH20">
            <v>0</v>
          </cell>
          <cell r="AJ20">
            <v>47</v>
          </cell>
          <cell r="AK20">
            <v>31</v>
          </cell>
          <cell r="AL20">
            <v>29</v>
          </cell>
          <cell r="AM20">
            <v>49</v>
          </cell>
          <cell r="AN20">
            <v>0</v>
          </cell>
          <cell r="AO20">
            <v>418</v>
          </cell>
          <cell r="AP20">
            <v>0</v>
          </cell>
          <cell r="AQ20">
            <v>0</v>
          </cell>
          <cell r="AS20">
            <v>33</v>
          </cell>
          <cell r="AT20">
            <v>24</v>
          </cell>
          <cell r="AV20">
            <v>1</v>
          </cell>
          <cell r="AW20">
            <v>0</v>
          </cell>
          <cell r="AX20">
            <v>62</v>
          </cell>
          <cell r="AY20">
            <v>97</v>
          </cell>
          <cell r="AZ20">
            <v>0</v>
          </cell>
          <cell r="BB20">
            <v>52</v>
          </cell>
          <cell r="BC20">
            <v>38</v>
          </cell>
          <cell r="BD20">
            <v>21</v>
          </cell>
          <cell r="BE20">
            <v>49</v>
          </cell>
          <cell r="BF20">
            <v>76</v>
          </cell>
          <cell r="BG20">
            <v>112</v>
          </cell>
          <cell r="BI20">
            <v>1</v>
          </cell>
          <cell r="BJ20">
            <v>1</v>
          </cell>
          <cell r="BK20">
            <v>2</v>
          </cell>
          <cell r="BL20">
            <v>0</v>
          </cell>
          <cell r="BN20">
            <v>29</v>
          </cell>
          <cell r="BO20">
            <v>25</v>
          </cell>
          <cell r="BQ20">
            <v>14</v>
          </cell>
          <cell r="BR20">
            <v>6</v>
          </cell>
          <cell r="BS20">
            <v>3</v>
          </cell>
          <cell r="BT20">
            <v>21</v>
          </cell>
          <cell r="BU20">
            <v>10</v>
          </cell>
          <cell r="BV20">
            <v>97</v>
          </cell>
          <cell r="BW20">
            <v>0</v>
          </cell>
          <cell r="BX20">
            <v>0</v>
          </cell>
        </row>
        <row r="21">
          <cell r="D21">
            <v>0</v>
          </cell>
          <cell r="E21">
            <v>23</v>
          </cell>
          <cell r="F21">
            <v>50</v>
          </cell>
          <cell r="G21">
            <v>41</v>
          </cell>
          <cell r="H21">
            <v>0</v>
          </cell>
          <cell r="I21">
            <v>0</v>
          </cell>
          <cell r="J21">
            <v>14</v>
          </cell>
          <cell r="K21">
            <v>26</v>
          </cell>
          <cell r="L21">
            <v>363</v>
          </cell>
          <cell r="M21">
            <v>255</v>
          </cell>
          <cell r="O21">
            <v>98</v>
          </cell>
          <cell r="P21">
            <v>53</v>
          </cell>
          <cell r="R21">
            <v>31</v>
          </cell>
          <cell r="S21">
            <v>0</v>
          </cell>
          <cell r="T21">
            <v>52</v>
          </cell>
          <cell r="U21">
            <v>0</v>
          </cell>
          <cell r="V21">
            <v>0</v>
          </cell>
          <cell r="W21">
            <v>921</v>
          </cell>
          <cell r="X21">
            <v>0</v>
          </cell>
          <cell r="Y21">
            <v>0</v>
          </cell>
          <cell r="AA21">
            <v>125</v>
          </cell>
          <cell r="AB21">
            <v>34</v>
          </cell>
          <cell r="AC21">
            <v>111</v>
          </cell>
          <cell r="AD21">
            <v>47</v>
          </cell>
          <cell r="AE21">
            <v>65</v>
          </cell>
          <cell r="AF21">
            <v>409</v>
          </cell>
          <cell r="AG21">
            <v>0</v>
          </cell>
          <cell r="AH21">
            <v>0</v>
          </cell>
          <cell r="AJ21">
            <v>47</v>
          </cell>
          <cell r="AK21">
            <v>31</v>
          </cell>
          <cell r="AL21">
            <v>30</v>
          </cell>
          <cell r="AM21">
            <v>49</v>
          </cell>
          <cell r="AN21">
            <v>1</v>
          </cell>
          <cell r="AO21">
            <v>417</v>
          </cell>
          <cell r="AP21">
            <v>0</v>
          </cell>
          <cell r="AQ21">
            <v>0</v>
          </cell>
          <cell r="AS21">
            <v>33</v>
          </cell>
          <cell r="AT21">
            <v>22</v>
          </cell>
          <cell r="AV21">
            <v>1</v>
          </cell>
          <cell r="AW21">
            <v>0</v>
          </cell>
          <cell r="AX21">
            <v>63</v>
          </cell>
          <cell r="AY21">
            <v>94</v>
          </cell>
          <cell r="AZ21">
            <v>0</v>
          </cell>
          <cell r="BB21">
            <v>52</v>
          </cell>
          <cell r="BC21">
            <v>38</v>
          </cell>
          <cell r="BD21">
            <v>21</v>
          </cell>
          <cell r="BE21">
            <v>49</v>
          </cell>
          <cell r="BF21">
            <v>78</v>
          </cell>
          <cell r="BG21">
            <v>113</v>
          </cell>
          <cell r="BI21">
            <v>1</v>
          </cell>
          <cell r="BJ21">
            <v>1</v>
          </cell>
          <cell r="BK21">
            <v>2</v>
          </cell>
          <cell r="BL21">
            <v>0</v>
          </cell>
          <cell r="BN21">
            <v>29</v>
          </cell>
          <cell r="BO21">
            <v>25</v>
          </cell>
          <cell r="BQ21">
            <v>14</v>
          </cell>
          <cell r="BR21">
            <v>6</v>
          </cell>
          <cell r="BS21">
            <v>4</v>
          </cell>
          <cell r="BT21">
            <v>21</v>
          </cell>
          <cell r="BU21">
            <v>10</v>
          </cell>
          <cell r="BV21">
            <v>97</v>
          </cell>
          <cell r="BW21">
            <v>0</v>
          </cell>
          <cell r="BX21">
            <v>0</v>
          </cell>
        </row>
        <row r="22">
          <cell r="D22">
            <v>0</v>
          </cell>
          <cell r="E22">
            <v>23</v>
          </cell>
          <cell r="F22">
            <v>50</v>
          </cell>
          <cell r="G22">
            <v>40</v>
          </cell>
          <cell r="H22">
            <v>0</v>
          </cell>
          <cell r="I22">
            <v>0</v>
          </cell>
          <cell r="J22">
            <v>14</v>
          </cell>
          <cell r="K22">
            <v>25</v>
          </cell>
          <cell r="L22">
            <v>354</v>
          </cell>
          <cell r="M22">
            <v>215</v>
          </cell>
          <cell r="O22">
            <v>99</v>
          </cell>
          <cell r="P22">
            <v>53</v>
          </cell>
          <cell r="R22">
            <v>31</v>
          </cell>
          <cell r="S22">
            <v>0</v>
          </cell>
          <cell r="T22">
            <v>51</v>
          </cell>
          <cell r="U22">
            <v>0</v>
          </cell>
          <cell r="V22">
            <v>0</v>
          </cell>
          <cell r="W22">
            <v>918</v>
          </cell>
          <cell r="X22">
            <v>0</v>
          </cell>
          <cell r="Y22">
            <v>0</v>
          </cell>
          <cell r="AA22">
            <v>125</v>
          </cell>
          <cell r="AB22">
            <v>34</v>
          </cell>
          <cell r="AC22">
            <v>111</v>
          </cell>
          <cell r="AD22">
            <v>46</v>
          </cell>
          <cell r="AE22">
            <v>61</v>
          </cell>
          <cell r="AF22">
            <v>412</v>
          </cell>
          <cell r="AG22">
            <v>0</v>
          </cell>
          <cell r="AH22">
            <v>0</v>
          </cell>
          <cell r="AJ22">
            <v>48</v>
          </cell>
          <cell r="AK22">
            <v>32</v>
          </cell>
          <cell r="AL22">
            <v>31</v>
          </cell>
          <cell r="AM22">
            <v>58</v>
          </cell>
          <cell r="AN22">
            <v>0</v>
          </cell>
          <cell r="AO22">
            <v>420</v>
          </cell>
          <cell r="AP22">
            <v>0</v>
          </cell>
          <cell r="AQ22">
            <v>0</v>
          </cell>
          <cell r="AS22">
            <v>32</v>
          </cell>
          <cell r="AT22">
            <v>23</v>
          </cell>
          <cell r="AV22">
            <v>1</v>
          </cell>
          <cell r="AW22">
            <v>0</v>
          </cell>
          <cell r="AX22">
            <v>63</v>
          </cell>
          <cell r="AY22">
            <v>81</v>
          </cell>
          <cell r="AZ22">
            <v>0</v>
          </cell>
          <cell r="BB22">
            <v>52</v>
          </cell>
          <cell r="BC22">
            <v>38</v>
          </cell>
          <cell r="BD22">
            <v>21</v>
          </cell>
          <cell r="BE22">
            <v>49</v>
          </cell>
          <cell r="BF22">
            <v>78</v>
          </cell>
          <cell r="BG22">
            <v>113</v>
          </cell>
          <cell r="BI22">
            <v>1</v>
          </cell>
          <cell r="BJ22">
            <v>1</v>
          </cell>
          <cell r="BK22">
            <v>2</v>
          </cell>
          <cell r="BL22">
            <v>0</v>
          </cell>
          <cell r="BN22">
            <v>29</v>
          </cell>
          <cell r="BO22">
            <v>26</v>
          </cell>
          <cell r="BQ22">
            <v>14</v>
          </cell>
          <cell r="BR22">
            <v>6</v>
          </cell>
          <cell r="BS22">
            <v>3</v>
          </cell>
          <cell r="BT22">
            <v>20</v>
          </cell>
          <cell r="BU22">
            <v>10</v>
          </cell>
          <cell r="BV22">
            <v>97</v>
          </cell>
          <cell r="BW22">
            <v>0</v>
          </cell>
          <cell r="BX22">
            <v>0</v>
          </cell>
        </row>
        <row r="23">
          <cell r="D23">
            <v>0</v>
          </cell>
          <cell r="E23">
            <v>24</v>
          </cell>
          <cell r="F23">
            <v>50</v>
          </cell>
          <cell r="G23">
            <v>40</v>
          </cell>
          <cell r="H23">
            <v>0</v>
          </cell>
          <cell r="I23">
            <v>0</v>
          </cell>
          <cell r="J23">
            <v>14</v>
          </cell>
          <cell r="K23">
            <v>13</v>
          </cell>
          <cell r="L23">
            <v>353</v>
          </cell>
          <cell r="M23">
            <v>215</v>
          </cell>
          <cell r="O23">
            <v>98</v>
          </cell>
          <cell r="P23">
            <v>52</v>
          </cell>
          <cell r="R23">
            <v>31</v>
          </cell>
          <cell r="S23">
            <v>0</v>
          </cell>
          <cell r="T23">
            <v>53</v>
          </cell>
          <cell r="U23">
            <v>0</v>
          </cell>
          <cell r="V23">
            <v>0</v>
          </cell>
          <cell r="W23">
            <v>917</v>
          </cell>
          <cell r="X23">
            <v>0</v>
          </cell>
          <cell r="Y23">
            <v>0</v>
          </cell>
          <cell r="AA23">
            <v>126</v>
          </cell>
          <cell r="AB23">
            <v>34</v>
          </cell>
          <cell r="AC23">
            <v>112</v>
          </cell>
          <cell r="AD23">
            <v>46</v>
          </cell>
          <cell r="AE23">
            <v>45</v>
          </cell>
          <cell r="AF23">
            <v>411</v>
          </cell>
          <cell r="AG23">
            <v>0</v>
          </cell>
          <cell r="AH23">
            <v>0</v>
          </cell>
          <cell r="AJ23">
            <v>48</v>
          </cell>
          <cell r="AK23">
            <v>32</v>
          </cell>
          <cell r="AL23">
            <v>31</v>
          </cell>
          <cell r="AM23">
            <v>58</v>
          </cell>
          <cell r="AN23">
            <v>1</v>
          </cell>
          <cell r="AO23">
            <v>395</v>
          </cell>
          <cell r="AP23">
            <v>0</v>
          </cell>
          <cell r="AQ23">
            <v>0</v>
          </cell>
          <cell r="AS23">
            <v>31</v>
          </cell>
          <cell r="AT23">
            <v>22</v>
          </cell>
          <cell r="AV23">
            <v>1</v>
          </cell>
          <cell r="AW23">
            <v>0</v>
          </cell>
          <cell r="AX23">
            <v>62</v>
          </cell>
          <cell r="AY23">
            <v>80</v>
          </cell>
          <cell r="AZ23">
            <v>0</v>
          </cell>
          <cell r="BB23">
            <v>52</v>
          </cell>
          <cell r="BC23">
            <v>38</v>
          </cell>
          <cell r="BD23">
            <v>20</v>
          </cell>
          <cell r="BE23">
            <v>49</v>
          </cell>
          <cell r="BF23">
            <v>77</v>
          </cell>
          <cell r="BG23">
            <v>112</v>
          </cell>
          <cell r="BI23">
            <v>1</v>
          </cell>
          <cell r="BJ23">
            <v>1</v>
          </cell>
          <cell r="BK23">
            <v>2</v>
          </cell>
          <cell r="BL23">
            <v>0</v>
          </cell>
          <cell r="BN23">
            <v>29</v>
          </cell>
          <cell r="BO23">
            <v>26</v>
          </cell>
          <cell r="BQ23">
            <v>14</v>
          </cell>
          <cell r="BR23">
            <v>6</v>
          </cell>
          <cell r="BS23">
            <v>3</v>
          </cell>
          <cell r="BT23">
            <v>25</v>
          </cell>
          <cell r="BU23">
            <v>10</v>
          </cell>
          <cell r="BV23">
            <v>97</v>
          </cell>
          <cell r="BW23">
            <v>0</v>
          </cell>
          <cell r="BX23">
            <v>0</v>
          </cell>
        </row>
        <row r="24">
          <cell r="D24">
            <v>0</v>
          </cell>
          <cell r="E24">
            <v>27</v>
          </cell>
          <cell r="F24">
            <v>50</v>
          </cell>
          <cell r="G24">
            <v>35</v>
          </cell>
          <cell r="H24">
            <v>0</v>
          </cell>
          <cell r="I24">
            <v>0</v>
          </cell>
          <cell r="J24">
            <v>13</v>
          </cell>
          <cell r="K24">
            <v>10</v>
          </cell>
          <cell r="L24">
            <v>354</v>
          </cell>
          <cell r="M24">
            <v>214</v>
          </cell>
          <cell r="O24">
            <v>98</v>
          </cell>
          <cell r="P24">
            <v>52</v>
          </cell>
          <cell r="R24">
            <v>30</v>
          </cell>
          <cell r="S24">
            <v>0</v>
          </cell>
          <cell r="T24">
            <v>52</v>
          </cell>
          <cell r="U24">
            <v>0</v>
          </cell>
          <cell r="V24">
            <v>0</v>
          </cell>
          <cell r="W24">
            <v>916</v>
          </cell>
          <cell r="X24">
            <v>0</v>
          </cell>
          <cell r="Y24">
            <v>0</v>
          </cell>
          <cell r="AA24">
            <v>127</v>
          </cell>
          <cell r="AB24">
            <v>34</v>
          </cell>
          <cell r="AC24">
            <v>113</v>
          </cell>
          <cell r="AD24">
            <v>47</v>
          </cell>
          <cell r="AE24">
            <v>45</v>
          </cell>
          <cell r="AF24">
            <v>412</v>
          </cell>
          <cell r="AG24">
            <v>0</v>
          </cell>
          <cell r="AH24">
            <v>0</v>
          </cell>
          <cell r="AJ24">
            <v>48</v>
          </cell>
          <cell r="AK24">
            <v>33</v>
          </cell>
          <cell r="AL24">
            <v>31</v>
          </cell>
          <cell r="AM24">
            <v>59</v>
          </cell>
          <cell r="AN24">
            <v>0</v>
          </cell>
          <cell r="AO24">
            <v>384</v>
          </cell>
          <cell r="AP24">
            <v>0</v>
          </cell>
          <cell r="AQ24">
            <v>0</v>
          </cell>
          <cell r="AS24">
            <v>31</v>
          </cell>
          <cell r="AT24">
            <v>22</v>
          </cell>
          <cell r="AV24">
            <v>1</v>
          </cell>
          <cell r="AW24">
            <v>0</v>
          </cell>
          <cell r="AX24">
            <v>63</v>
          </cell>
          <cell r="AY24">
            <v>79</v>
          </cell>
          <cell r="AZ24">
            <v>0</v>
          </cell>
          <cell r="BB24">
            <v>52</v>
          </cell>
          <cell r="BC24">
            <v>38</v>
          </cell>
          <cell r="BD24">
            <v>20</v>
          </cell>
          <cell r="BE24">
            <v>49</v>
          </cell>
          <cell r="BF24">
            <v>78</v>
          </cell>
          <cell r="BG24">
            <v>112</v>
          </cell>
          <cell r="BI24">
            <v>1</v>
          </cell>
          <cell r="BJ24">
            <v>1</v>
          </cell>
          <cell r="BK24">
            <v>2</v>
          </cell>
          <cell r="BL24">
            <v>0</v>
          </cell>
          <cell r="BN24">
            <v>30</v>
          </cell>
          <cell r="BO24">
            <v>25</v>
          </cell>
          <cell r="BQ24">
            <v>14</v>
          </cell>
          <cell r="BR24">
            <v>6</v>
          </cell>
          <cell r="BS24">
            <v>3</v>
          </cell>
          <cell r="BT24">
            <v>23</v>
          </cell>
          <cell r="BU24">
            <v>10</v>
          </cell>
          <cell r="BV24">
            <v>95</v>
          </cell>
          <cell r="BW24">
            <v>0</v>
          </cell>
          <cell r="BX24">
            <v>0</v>
          </cell>
        </row>
        <row r="25">
          <cell r="D25">
            <v>0</v>
          </cell>
          <cell r="E25">
            <v>33</v>
          </cell>
          <cell r="F25">
            <v>50</v>
          </cell>
          <cell r="G25">
            <v>29</v>
          </cell>
          <cell r="H25">
            <v>0</v>
          </cell>
          <cell r="I25">
            <v>0</v>
          </cell>
          <cell r="J25">
            <v>13</v>
          </cell>
          <cell r="K25">
            <v>16</v>
          </cell>
          <cell r="L25">
            <v>356</v>
          </cell>
          <cell r="M25">
            <v>205</v>
          </cell>
          <cell r="O25">
            <v>99</v>
          </cell>
          <cell r="P25">
            <v>52</v>
          </cell>
          <cell r="R25">
            <v>30</v>
          </cell>
          <cell r="S25">
            <v>0</v>
          </cell>
          <cell r="T25">
            <v>52</v>
          </cell>
          <cell r="U25">
            <v>0</v>
          </cell>
          <cell r="V25">
            <v>0</v>
          </cell>
          <cell r="W25">
            <v>917</v>
          </cell>
          <cell r="X25">
            <v>0</v>
          </cell>
          <cell r="Y25">
            <v>0</v>
          </cell>
          <cell r="AA25">
            <v>127</v>
          </cell>
          <cell r="AB25">
            <v>34</v>
          </cell>
          <cell r="AC25">
            <v>112</v>
          </cell>
          <cell r="AD25">
            <v>48</v>
          </cell>
          <cell r="AE25">
            <v>64</v>
          </cell>
          <cell r="AF25">
            <v>396</v>
          </cell>
          <cell r="AG25">
            <v>0</v>
          </cell>
          <cell r="AH25">
            <v>0</v>
          </cell>
          <cell r="AJ25">
            <v>48</v>
          </cell>
          <cell r="AK25">
            <v>33</v>
          </cell>
          <cell r="AL25">
            <v>31</v>
          </cell>
          <cell r="AM25">
            <v>59</v>
          </cell>
          <cell r="AN25">
            <v>1</v>
          </cell>
          <cell r="AO25">
            <v>381</v>
          </cell>
          <cell r="AP25">
            <v>0</v>
          </cell>
          <cell r="AQ25">
            <v>0</v>
          </cell>
          <cell r="AS25">
            <v>31</v>
          </cell>
          <cell r="AT25">
            <v>22</v>
          </cell>
          <cell r="AV25">
            <v>1</v>
          </cell>
          <cell r="AW25">
            <v>0</v>
          </cell>
          <cell r="AX25">
            <v>62</v>
          </cell>
          <cell r="AY25">
            <v>79</v>
          </cell>
          <cell r="AZ25">
            <v>0</v>
          </cell>
          <cell r="BB25">
            <v>52</v>
          </cell>
          <cell r="BC25">
            <v>38</v>
          </cell>
          <cell r="BD25">
            <v>21</v>
          </cell>
          <cell r="BE25">
            <v>49</v>
          </cell>
          <cell r="BF25">
            <v>187</v>
          </cell>
          <cell r="BG25">
            <v>112</v>
          </cell>
          <cell r="BI25">
            <v>1</v>
          </cell>
          <cell r="BJ25">
            <v>1</v>
          </cell>
          <cell r="BK25">
            <v>2</v>
          </cell>
          <cell r="BL25">
            <v>0</v>
          </cell>
          <cell r="BN25">
            <v>33</v>
          </cell>
          <cell r="BO25">
            <v>24</v>
          </cell>
          <cell r="BQ25">
            <v>14</v>
          </cell>
          <cell r="BR25">
            <v>6</v>
          </cell>
          <cell r="BS25">
            <v>3</v>
          </cell>
          <cell r="BT25">
            <v>24</v>
          </cell>
          <cell r="BU25">
            <v>10</v>
          </cell>
          <cell r="BV25">
            <v>96</v>
          </cell>
          <cell r="BW25">
            <v>0</v>
          </cell>
          <cell r="BX25">
            <v>0</v>
          </cell>
        </row>
        <row r="26">
          <cell r="D26">
            <v>0</v>
          </cell>
          <cell r="E26">
            <v>33</v>
          </cell>
          <cell r="F26">
            <v>50</v>
          </cell>
          <cell r="G26">
            <v>28</v>
          </cell>
          <cell r="H26">
            <v>0</v>
          </cell>
          <cell r="I26">
            <v>0</v>
          </cell>
          <cell r="J26">
            <v>13</v>
          </cell>
          <cell r="K26">
            <v>10</v>
          </cell>
          <cell r="L26">
            <v>356</v>
          </cell>
          <cell r="M26">
            <v>198</v>
          </cell>
          <cell r="O26">
            <v>98</v>
          </cell>
          <cell r="P26">
            <v>53</v>
          </cell>
          <cell r="R26">
            <v>29</v>
          </cell>
          <cell r="S26">
            <v>0</v>
          </cell>
          <cell r="T26">
            <v>51</v>
          </cell>
          <cell r="U26">
            <v>0</v>
          </cell>
          <cell r="V26">
            <v>0</v>
          </cell>
          <cell r="W26">
            <v>921</v>
          </cell>
          <cell r="X26">
            <v>0</v>
          </cell>
          <cell r="Y26">
            <v>0</v>
          </cell>
          <cell r="AA26">
            <v>132</v>
          </cell>
          <cell r="AB26">
            <v>34</v>
          </cell>
          <cell r="AC26">
            <v>112</v>
          </cell>
          <cell r="AD26">
            <v>47</v>
          </cell>
          <cell r="AE26">
            <v>45</v>
          </cell>
          <cell r="AF26">
            <v>421</v>
          </cell>
          <cell r="AG26">
            <v>0</v>
          </cell>
          <cell r="AH26">
            <v>0</v>
          </cell>
          <cell r="AJ26">
            <v>48</v>
          </cell>
          <cell r="AK26">
            <v>33</v>
          </cell>
          <cell r="AL26">
            <v>32</v>
          </cell>
          <cell r="AM26">
            <v>59</v>
          </cell>
          <cell r="AN26">
            <v>0</v>
          </cell>
          <cell r="AO26">
            <v>390</v>
          </cell>
          <cell r="AP26">
            <v>0</v>
          </cell>
          <cell r="AQ26">
            <v>0</v>
          </cell>
          <cell r="AS26">
            <v>31</v>
          </cell>
          <cell r="AT26">
            <v>21</v>
          </cell>
          <cell r="AV26">
            <v>1</v>
          </cell>
          <cell r="AW26">
            <v>0</v>
          </cell>
          <cell r="AX26">
            <v>63</v>
          </cell>
          <cell r="AY26">
            <v>79</v>
          </cell>
          <cell r="AZ26">
            <v>0</v>
          </cell>
          <cell r="BB26">
            <v>51</v>
          </cell>
          <cell r="BC26">
            <v>38</v>
          </cell>
          <cell r="BD26">
            <v>20</v>
          </cell>
          <cell r="BE26">
            <v>49</v>
          </cell>
          <cell r="BF26">
            <v>203</v>
          </cell>
          <cell r="BG26">
            <v>112</v>
          </cell>
          <cell r="BI26">
            <v>1</v>
          </cell>
          <cell r="BJ26">
            <v>1</v>
          </cell>
          <cell r="BK26">
            <v>2</v>
          </cell>
          <cell r="BL26">
            <v>0</v>
          </cell>
          <cell r="BN26">
            <v>34</v>
          </cell>
          <cell r="BO26">
            <v>24</v>
          </cell>
          <cell r="BQ26">
            <v>14</v>
          </cell>
          <cell r="BR26">
            <v>6</v>
          </cell>
          <cell r="BS26">
            <v>3</v>
          </cell>
          <cell r="BT26">
            <v>24</v>
          </cell>
          <cell r="BU26">
            <v>10</v>
          </cell>
          <cell r="BV26">
            <v>95</v>
          </cell>
          <cell r="BW26">
            <v>0</v>
          </cell>
          <cell r="BX26">
            <v>0</v>
          </cell>
        </row>
        <row r="27">
          <cell r="D27">
            <v>0</v>
          </cell>
          <cell r="E27">
            <v>34</v>
          </cell>
          <cell r="F27">
            <v>50</v>
          </cell>
          <cell r="G27">
            <v>27</v>
          </cell>
          <cell r="H27">
            <v>0</v>
          </cell>
          <cell r="I27">
            <v>0</v>
          </cell>
          <cell r="J27">
            <v>12</v>
          </cell>
          <cell r="K27">
            <v>7</v>
          </cell>
          <cell r="L27">
            <v>356</v>
          </cell>
          <cell r="M27">
            <v>198</v>
          </cell>
          <cell r="O27">
            <v>99</v>
          </cell>
          <cell r="P27">
            <v>52</v>
          </cell>
          <cell r="R27">
            <v>27</v>
          </cell>
          <cell r="S27">
            <v>0</v>
          </cell>
          <cell r="T27">
            <v>52</v>
          </cell>
          <cell r="U27">
            <v>0</v>
          </cell>
          <cell r="V27">
            <v>0</v>
          </cell>
          <cell r="W27">
            <v>924</v>
          </cell>
          <cell r="X27">
            <v>0</v>
          </cell>
          <cell r="Y27">
            <v>0</v>
          </cell>
          <cell r="AA27">
            <v>134</v>
          </cell>
          <cell r="AB27">
            <v>34</v>
          </cell>
          <cell r="AC27">
            <v>112</v>
          </cell>
          <cell r="AD27">
            <v>49</v>
          </cell>
          <cell r="AE27">
            <v>47</v>
          </cell>
          <cell r="AF27">
            <v>422</v>
          </cell>
          <cell r="AG27">
            <v>0</v>
          </cell>
          <cell r="AH27">
            <v>0</v>
          </cell>
          <cell r="AJ27">
            <v>48</v>
          </cell>
          <cell r="AK27">
            <v>33</v>
          </cell>
          <cell r="AL27">
            <v>31</v>
          </cell>
          <cell r="AM27">
            <v>59</v>
          </cell>
          <cell r="AN27">
            <v>1</v>
          </cell>
          <cell r="AO27">
            <v>505</v>
          </cell>
          <cell r="AP27">
            <v>0</v>
          </cell>
          <cell r="AQ27">
            <v>0</v>
          </cell>
          <cell r="AS27">
            <v>31</v>
          </cell>
          <cell r="AT27">
            <v>21</v>
          </cell>
          <cell r="AV27">
            <v>1</v>
          </cell>
          <cell r="AW27">
            <v>0</v>
          </cell>
          <cell r="AX27">
            <v>62</v>
          </cell>
          <cell r="AY27">
            <v>79</v>
          </cell>
          <cell r="AZ27">
            <v>0</v>
          </cell>
          <cell r="BB27">
            <v>52</v>
          </cell>
          <cell r="BC27">
            <v>39</v>
          </cell>
          <cell r="BD27">
            <v>21</v>
          </cell>
          <cell r="BE27">
            <v>49</v>
          </cell>
          <cell r="BF27">
            <v>201</v>
          </cell>
          <cell r="BG27">
            <v>112</v>
          </cell>
          <cell r="BI27">
            <v>1</v>
          </cell>
          <cell r="BJ27">
            <v>1</v>
          </cell>
          <cell r="BK27">
            <v>2</v>
          </cell>
          <cell r="BL27">
            <v>0</v>
          </cell>
          <cell r="BN27">
            <v>34</v>
          </cell>
          <cell r="BO27">
            <v>24</v>
          </cell>
          <cell r="BQ27">
            <v>14</v>
          </cell>
          <cell r="BR27">
            <v>6</v>
          </cell>
          <cell r="BS27">
            <v>3</v>
          </cell>
          <cell r="BT27">
            <v>23</v>
          </cell>
          <cell r="BU27">
            <v>10</v>
          </cell>
          <cell r="BV27">
            <v>95</v>
          </cell>
          <cell r="BW27">
            <v>0</v>
          </cell>
          <cell r="BX27">
            <v>0</v>
          </cell>
        </row>
        <row r="28">
          <cell r="D28">
            <v>0</v>
          </cell>
          <cell r="E28">
            <v>33</v>
          </cell>
          <cell r="F28">
            <v>50</v>
          </cell>
          <cell r="G28">
            <v>27</v>
          </cell>
          <cell r="H28">
            <v>0</v>
          </cell>
          <cell r="I28">
            <v>0</v>
          </cell>
          <cell r="J28">
            <v>13</v>
          </cell>
          <cell r="K28">
            <v>17</v>
          </cell>
          <cell r="L28">
            <v>356</v>
          </cell>
          <cell r="M28">
            <v>198</v>
          </cell>
          <cell r="O28">
            <v>98</v>
          </cell>
          <cell r="P28">
            <v>52</v>
          </cell>
          <cell r="R28">
            <v>29</v>
          </cell>
          <cell r="S28">
            <v>0</v>
          </cell>
          <cell r="T28">
            <v>52</v>
          </cell>
          <cell r="U28">
            <v>0</v>
          </cell>
          <cell r="V28">
            <v>0</v>
          </cell>
          <cell r="W28">
            <v>927</v>
          </cell>
          <cell r="X28">
            <v>0</v>
          </cell>
          <cell r="Y28">
            <v>0</v>
          </cell>
          <cell r="AA28">
            <v>134</v>
          </cell>
          <cell r="AB28">
            <v>33</v>
          </cell>
          <cell r="AC28">
            <v>112</v>
          </cell>
          <cell r="AD28">
            <v>49</v>
          </cell>
          <cell r="AE28">
            <v>44</v>
          </cell>
          <cell r="AF28">
            <v>423</v>
          </cell>
          <cell r="AG28">
            <v>0</v>
          </cell>
          <cell r="AH28">
            <v>0</v>
          </cell>
          <cell r="AJ28">
            <v>48</v>
          </cell>
          <cell r="AK28">
            <v>33</v>
          </cell>
          <cell r="AL28">
            <v>31</v>
          </cell>
          <cell r="AM28">
            <v>59</v>
          </cell>
          <cell r="AN28">
            <v>1</v>
          </cell>
          <cell r="AO28">
            <v>609</v>
          </cell>
          <cell r="AP28">
            <v>0</v>
          </cell>
          <cell r="AQ28">
            <v>0</v>
          </cell>
          <cell r="AS28">
            <v>31</v>
          </cell>
          <cell r="AT28">
            <v>20</v>
          </cell>
          <cell r="AV28">
            <v>1</v>
          </cell>
          <cell r="AW28">
            <v>0</v>
          </cell>
          <cell r="AX28">
            <v>63</v>
          </cell>
          <cell r="AY28">
            <v>78</v>
          </cell>
          <cell r="AZ28">
            <v>0</v>
          </cell>
          <cell r="BB28">
            <v>51</v>
          </cell>
          <cell r="BC28">
            <v>39</v>
          </cell>
          <cell r="BD28">
            <v>21</v>
          </cell>
          <cell r="BE28">
            <v>49</v>
          </cell>
          <cell r="BF28">
            <v>201</v>
          </cell>
          <cell r="BG28">
            <v>111</v>
          </cell>
          <cell r="BI28">
            <v>1</v>
          </cell>
          <cell r="BJ28">
            <v>1</v>
          </cell>
          <cell r="BK28">
            <v>2</v>
          </cell>
          <cell r="BL28">
            <v>0</v>
          </cell>
          <cell r="BN28">
            <v>34</v>
          </cell>
          <cell r="BO28">
            <v>24</v>
          </cell>
          <cell r="BQ28">
            <v>14</v>
          </cell>
          <cell r="BR28">
            <v>6</v>
          </cell>
          <cell r="BS28">
            <v>3</v>
          </cell>
          <cell r="BT28">
            <v>24</v>
          </cell>
          <cell r="BU28">
            <v>10</v>
          </cell>
          <cell r="BV28">
            <v>95</v>
          </cell>
          <cell r="BW28">
            <v>0</v>
          </cell>
          <cell r="BX28">
            <v>0</v>
          </cell>
        </row>
        <row r="29">
          <cell r="D29">
            <v>0</v>
          </cell>
          <cell r="E29">
            <v>33</v>
          </cell>
          <cell r="F29">
            <v>49</v>
          </cell>
          <cell r="G29">
            <v>27</v>
          </cell>
          <cell r="H29">
            <v>0</v>
          </cell>
          <cell r="I29">
            <v>0</v>
          </cell>
          <cell r="J29">
            <v>13</v>
          </cell>
          <cell r="K29">
            <v>26</v>
          </cell>
          <cell r="L29">
            <v>356</v>
          </cell>
          <cell r="M29">
            <v>198</v>
          </cell>
          <cell r="O29">
            <v>98</v>
          </cell>
          <cell r="P29">
            <v>52</v>
          </cell>
          <cell r="R29">
            <v>27</v>
          </cell>
          <cell r="S29">
            <v>0</v>
          </cell>
          <cell r="T29">
            <v>50</v>
          </cell>
          <cell r="U29">
            <v>0</v>
          </cell>
          <cell r="V29">
            <v>0</v>
          </cell>
          <cell r="W29">
            <v>923</v>
          </cell>
          <cell r="X29">
            <v>0</v>
          </cell>
          <cell r="Y29">
            <v>0</v>
          </cell>
          <cell r="AA29">
            <v>133</v>
          </cell>
          <cell r="AB29">
            <v>34</v>
          </cell>
          <cell r="AC29">
            <v>112</v>
          </cell>
          <cell r="AD29">
            <v>48</v>
          </cell>
          <cell r="AE29">
            <v>45</v>
          </cell>
          <cell r="AF29">
            <v>423</v>
          </cell>
          <cell r="AG29">
            <v>0</v>
          </cell>
          <cell r="AH29">
            <v>0</v>
          </cell>
          <cell r="AJ29">
            <v>48</v>
          </cell>
          <cell r="AK29">
            <v>33</v>
          </cell>
          <cell r="AL29">
            <v>31</v>
          </cell>
          <cell r="AM29">
            <v>60</v>
          </cell>
          <cell r="AN29">
            <v>0</v>
          </cell>
          <cell r="AO29">
            <v>627</v>
          </cell>
          <cell r="AP29">
            <v>0</v>
          </cell>
          <cell r="AQ29">
            <v>0</v>
          </cell>
          <cell r="AS29">
            <v>31</v>
          </cell>
          <cell r="AT29">
            <v>20</v>
          </cell>
          <cell r="AV29">
            <v>1</v>
          </cell>
          <cell r="AW29">
            <v>0</v>
          </cell>
          <cell r="AX29">
            <v>63</v>
          </cell>
          <cell r="AY29">
            <v>79</v>
          </cell>
          <cell r="AZ29">
            <v>0</v>
          </cell>
          <cell r="BB29">
            <v>51</v>
          </cell>
          <cell r="BC29">
            <v>39</v>
          </cell>
          <cell r="BD29">
            <v>21</v>
          </cell>
          <cell r="BE29">
            <v>49</v>
          </cell>
          <cell r="BF29">
            <v>200</v>
          </cell>
          <cell r="BG29">
            <v>110</v>
          </cell>
          <cell r="BI29">
            <v>1</v>
          </cell>
          <cell r="BJ29">
            <v>1</v>
          </cell>
          <cell r="BK29">
            <v>2</v>
          </cell>
          <cell r="BL29">
            <v>0</v>
          </cell>
          <cell r="BN29">
            <v>34</v>
          </cell>
          <cell r="BO29">
            <v>24</v>
          </cell>
          <cell r="BQ29">
            <v>14</v>
          </cell>
          <cell r="BR29">
            <v>6</v>
          </cell>
          <cell r="BS29">
            <v>3</v>
          </cell>
          <cell r="BT29">
            <v>23</v>
          </cell>
          <cell r="BU29">
            <v>10</v>
          </cell>
          <cell r="BV29">
            <v>95</v>
          </cell>
          <cell r="BW29">
            <v>0</v>
          </cell>
          <cell r="BX29">
            <v>0</v>
          </cell>
        </row>
        <row r="30">
          <cell r="D30">
            <v>0</v>
          </cell>
          <cell r="E30">
            <v>33</v>
          </cell>
          <cell r="F30">
            <v>49</v>
          </cell>
          <cell r="G30">
            <v>27</v>
          </cell>
          <cell r="H30">
            <v>0</v>
          </cell>
          <cell r="I30">
            <v>0</v>
          </cell>
          <cell r="J30">
            <v>12</v>
          </cell>
          <cell r="K30">
            <v>30</v>
          </cell>
          <cell r="L30">
            <v>356</v>
          </cell>
          <cell r="M30">
            <v>198</v>
          </cell>
          <cell r="O30">
            <v>99</v>
          </cell>
          <cell r="P30">
            <v>52</v>
          </cell>
          <cell r="R30">
            <v>28</v>
          </cell>
          <cell r="S30">
            <v>0</v>
          </cell>
          <cell r="T30">
            <v>53</v>
          </cell>
          <cell r="U30">
            <v>0</v>
          </cell>
          <cell r="V30">
            <v>0</v>
          </cell>
          <cell r="W30">
            <v>923</v>
          </cell>
          <cell r="X30">
            <v>0</v>
          </cell>
          <cell r="Y30">
            <v>0</v>
          </cell>
          <cell r="AA30">
            <v>134</v>
          </cell>
          <cell r="AB30">
            <v>33</v>
          </cell>
          <cell r="AC30">
            <v>111</v>
          </cell>
          <cell r="AD30">
            <v>49</v>
          </cell>
          <cell r="AE30">
            <v>102</v>
          </cell>
          <cell r="AF30">
            <v>416</v>
          </cell>
          <cell r="AG30">
            <v>0</v>
          </cell>
          <cell r="AH30">
            <v>0</v>
          </cell>
          <cell r="AJ30">
            <v>47</v>
          </cell>
          <cell r="AK30">
            <v>33</v>
          </cell>
          <cell r="AL30">
            <v>31</v>
          </cell>
          <cell r="AM30">
            <v>60</v>
          </cell>
          <cell r="AN30">
            <v>1</v>
          </cell>
          <cell r="AO30">
            <v>632</v>
          </cell>
          <cell r="AP30">
            <v>0</v>
          </cell>
          <cell r="AQ30">
            <v>0</v>
          </cell>
          <cell r="AS30">
            <v>32</v>
          </cell>
          <cell r="AT30">
            <v>23</v>
          </cell>
          <cell r="AV30">
            <v>1</v>
          </cell>
          <cell r="AW30">
            <v>0</v>
          </cell>
          <cell r="AX30">
            <v>62</v>
          </cell>
          <cell r="AY30">
            <v>78</v>
          </cell>
          <cell r="AZ30">
            <v>0</v>
          </cell>
          <cell r="BB30">
            <v>51</v>
          </cell>
          <cell r="BC30">
            <v>39</v>
          </cell>
          <cell r="BD30">
            <v>21</v>
          </cell>
          <cell r="BE30">
            <v>49</v>
          </cell>
          <cell r="BF30">
            <v>199</v>
          </cell>
          <cell r="BG30">
            <v>109</v>
          </cell>
          <cell r="BI30">
            <v>1</v>
          </cell>
          <cell r="BJ30">
            <v>1</v>
          </cell>
          <cell r="BK30">
            <v>2</v>
          </cell>
          <cell r="BL30">
            <v>0</v>
          </cell>
          <cell r="BN30">
            <v>34</v>
          </cell>
          <cell r="BO30">
            <v>24</v>
          </cell>
          <cell r="BQ30">
            <v>14</v>
          </cell>
          <cell r="BR30">
            <v>6</v>
          </cell>
          <cell r="BS30">
            <v>3</v>
          </cell>
          <cell r="BT30">
            <v>23</v>
          </cell>
          <cell r="BU30">
            <v>10</v>
          </cell>
          <cell r="BV30">
            <v>95</v>
          </cell>
          <cell r="BW30">
            <v>0</v>
          </cell>
          <cell r="BX30">
            <v>0</v>
          </cell>
        </row>
        <row r="31">
          <cell r="D31">
            <v>0</v>
          </cell>
          <cell r="E31">
            <v>33</v>
          </cell>
          <cell r="F31">
            <v>49</v>
          </cell>
          <cell r="G31">
            <v>26</v>
          </cell>
          <cell r="H31">
            <v>0</v>
          </cell>
          <cell r="I31">
            <v>0</v>
          </cell>
          <cell r="J31">
            <v>12</v>
          </cell>
          <cell r="K31">
            <v>30</v>
          </cell>
          <cell r="L31">
            <v>357</v>
          </cell>
          <cell r="M31">
            <v>199</v>
          </cell>
          <cell r="O31">
            <v>98</v>
          </cell>
          <cell r="P31">
            <v>52</v>
          </cell>
          <cell r="R31">
            <v>28</v>
          </cell>
          <cell r="S31">
            <v>0</v>
          </cell>
          <cell r="T31">
            <v>52</v>
          </cell>
          <cell r="U31">
            <v>0</v>
          </cell>
          <cell r="V31">
            <v>0</v>
          </cell>
          <cell r="W31">
            <v>923</v>
          </cell>
          <cell r="X31">
            <v>0</v>
          </cell>
          <cell r="Y31">
            <v>0</v>
          </cell>
          <cell r="AA31">
            <v>134</v>
          </cell>
          <cell r="AB31">
            <v>34</v>
          </cell>
          <cell r="AC31">
            <v>111</v>
          </cell>
          <cell r="AD31">
            <v>48</v>
          </cell>
          <cell r="AE31">
            <v>214</v>
          </cell>
          <cell r="AF31">
            <v>413</v>
          </cell>
          <cell r="AG31">
            <v>0</v>
          </cell>
          <cell r="AH31">
            <v>0</v>
          </cell>
          <cell r="AJ31">
            <v>47</v>
          </cell>
          <cell r="AK31">
            <v>33</v>
          </cell>
          <cell r="AL31">
            <v>31</v>
          </cell>
          <cell r="AM31">
            <v>59</v>
          </cell>
          <cell r="AN31">
            <v>0</v>
          </cell>
          <cell r="AO31">
            <v>634</v>
          </cell>
          <cell r="AP31">
            <v>0</v>
          </cell>
          <cell r="AQ31">
            <v>0</v>
          </cell>
          <cell r="AS31">
            <v>31</v>
          </cell>
          <cell r="AT31">
            <v>25</v>
          </cell>
          <cell r="AV31">
            <v>1</v>
          </cell>
          <cell r="AW31">
            <v>0</v>
          </cell>
          <cell r="AX31">
            <v>63</v>
          </cell>
          <cell r="AY31">
            <v>78</v>
          </cell>
          <cell r="AZ31">
            <v>0</v>
          </cell>
          <cell r="BB31">
            <v>51</v>
          </cell>
          <cell r="BC31">
            <v>39</v>
          </cell>
          <cell r="BD31">
            <v>20</v>
          </cell>
          <cell r="BE31">
            <v>49</v>
          </cell>
          <cell r="BF31">
            <v>200</v>
          </cell>
          <cell r="BG31">
            <v>112</v>
          </cell>
          <cell r="BI31">
            <v>1</v>
          </cell>
          <cell r="BJ31">
            <v>1</v>
          </cell>
          <cell r="BK31">
            <v>2</v>
          </cell>
          <cell r="BL31">
            <v>0</v>
          </cell>
          <cell r="BN31">
            <v>34</v>
          </cell>
          <cell r="BO31">
            <v>24</v>
          </cell>
          <cell r="BQ31">
            <v>14</v>
          </cell>
          <cell r="BR31">
            <v>6</v>
          </cell>
          <cell r="BS31">
            <v>3</v>
          </cell>
          <cell r="BT31">
            <v>23</v>
          </cell>
          <cell r="BU31">
            <v>10</v>
          </cell>
          <cell r="BV31">
            <v>95</v>
          </cell>
          <cell r="BW31">
            <v>0</v>
          </cell>
          <cell r="BX31">
            <v>0</v>
          </cell>
        </row>
        <row r="32">
          <cell r="D32">
            <v>0</v>
          </cell>
          <cell r="E32">
            <v>33</v>
          </cell>
          <cell r="F32">
            <v>49</v>
          </cell>
          <cell r="G32">
            <v>26</v>
          </cell>
          <cell r="H32">
            <v>0</v>
          </cell>
          <cell r="I32">
            <v>0</v>
          </cell>
          <cell r="J32">
            <v>12</v>
          </cell>
          <cell r="K32">
            <v>27</v>
          </cell>
          <cell r="L32">
            <v>358</v>
          </cell>
          <cell r="M32">
            <v>208</v>
          </cell>
          <cell r="O32">
            <v>99</v>
          </cell>
          <cell r="P32">
            <v>52</v>
          </cell>
          <cell r="R32">
            <v>28</v>
          </cell>
          <cell r="S32">
            <v>0</v>
          </cell>
          <cell r="T32">
            <v>51</v>
          </cell>
          <cell r="U32">
            <v>0</v>
          </cell>
          <cell r="V32">
            <v>0</v>
          </cell>
          <cell r="W32">
            <v>920</v>
          </cell>
          <cell r="X32">
            <v>0</v>
          </cell>
          <cell r="Y32">
            <v>0</v>
          </cell>
          <cell r="AA32">
            <v>134</v>
          </cell>
          <cell r="AB32">
            <v>34</v>
          </cell>
          <cell r="AC32">
            <v>110</v>
          </cell>
          <cell r="AD32">
            <v>48</v>
          </cell>
          <cell r="AE32">
            <v>216</v>
          </cell>
          <cell r="AF32">
            <v>413</v>
          </cell>
          <cell r="AG32">
            <v>0</v>
          </cell>
          <cell r="AH32">
            <v>0</v>
          </cell>
          <cell r="AJ32">
            <v>48</v>
          </cell>
          <cell r="AK32">
            <v>33</v>
          </cell>
          <cell r="AL32">
            <v>31</v>
          </cell>
          <cell r="AM32">
            <v>59</v>
          </cell>
          <cell r="AN32">
            <v>0</v>
          </cell>
          <cell r="AO32">
            <v>635</v>
          </cell>
          <cell r="AP32">
            <v>0</v>
          </cell>
          <cell r="AQ32">
            <v>0</v>
          </cell>
          <cell r="AS32">
            <v>31</v>
          </cell>
          <cell r="AT32">
            <v>27</v>
          </cell>
          <cell r="AV32">
            <v>1</v>
          </cell>
          <cell r="AW32">
            <v>0</v>
          </cell>
          <cell r="AX32">
            <v>62</v>
          </cell>
          <cell r="AY32">
            <v>78</v>
          </cell>
          <cell r="AZ32">
            <v>0</v>
          </cell>
          <cell r="BB32">
            <v>51</v>
          </cell>
          <cell r="BC32">
            <v>38</v>
          </cell>
          <cell r="BD32">
            <v>21</v>
          </cell>
          <cell r="BE32">
            <v>49</v>
          </cell>
          <cell r="BF32">
            <v>200</v>
          </cell>
          <cell r="BG32">
            <v>112</v>
          </cell>
          <cell r="BI32">
            <v>1</v>
          </cell>
          <cell r="BJ32">
            <v>1</v>
          </cell>
          <cell r="BK32">
            <v>2</v>
          </cell>
          <cell r="BL32">
            <v>0</v>
          </cell>
          <cell r="BN32">
            <v>34</v>
          </cell>
          <cell r="BO32">
            <v>24</v>
          </cell>
          <cell r="BQ32">
            <v>14</v>
          </cell>
          <cell r="BR32">
            <v>6</v>
          </cell>
          <cell r="BS32">
            <v>3</v>
          </cell>
          <cell r="BT32">
            <v>23</v>
          </cell>
          <cell r="BU32">
            <v>10</v>
          </cell>
          <cell r="BV32">
            <v>95</v>
          </cell>
          <cell r="BW32">
            <v>0</v>
          </cell>
          <cell r="BX32">
            <v>0</v>
          </cell>
        </row>
        <row r="33">
          <cell r="D33">
            <v>0</v>
          </cell>
          <cell r="E33">
            <v>31</v>
          </cell>
          <cell r="F33">
            <v>43</v>
          </cell>
          <cell r="G33">
            <v>25</v>
          </cell>
          <cell r="H33">
            <v>0</v>
          </cell>
          <cell r="I33">
            <v>0</v>
          </cell>
          <cell r="J33">
            <v>12</v>
          </cell>
          <cell r="K33">
            <v>23</v>
          </cell>
          <cell r="L33">
            <v>357</v>
          </cell>
          <cell r="M33">
            <v>211</v>
          </cell>
          <cell r="O33">
            <v>97</v>
          </cell>
          <cell r="P33">
            <v>52</v>
          </cell>
          <cell r="R33">
            <v>27</v>
          </cell>
          <cell r="S33">
            <v>0</v>
          </cell>
          <cell r="T33">
            <v>53</v>
          </cell>
          <cell r="U33">
            <v>0</v>
          </cell>
          <cell r="V33">
            <v>0</v>
          </cell>
          <cell r="W33">
            <v>918</v>
          </cell>
          <cell r="X33">
            <v>0</v>
          </cell>
          <cell r="Y33">
            <v>0</v>
          </cell>
          <cell r="AA33">
            <v>132</v>
          </cell>
          <cell r="AB33">
            <v>34</v>
          </cell>
          <cell r="AC33">
            <v>110</v>
          </cell>
          <cell r="AD33">
            <v>47</v>
          </cell>
          <cell r="AE33">
            <v>219</v>
          </cell>
          <cell r="AF33">
            <v>413</v>
          </cell>
          <cell r="AG33">
            <v>0</v>
          </cell>
          <cell r="AH33">
            <v>0</v>
          </cell>
          <cell r="AJ33">
            <v>47</v>
          </cell>
          <cell r="AK33">
            <v>34</v>
          </cell>
          <cell r="AL33">
            <v>31</v>
          </cell>
          <cell r="AM33">
            <v>59</v>
          </cell>
          <cell r="AN33">
            <v>0</v>
          </cell>
          <cell r="AO33">
            <v>636</v>
          </cell>
          <cell r="AP33">
            <v>0</v>
          </cell>
          <cell r="AQ33">
            <v>0</v>
          </cell>
          <cell r="AS33">
            <v>30</v>
          </cell>
          <cell r="AT33">
            <v>26</v>
          </cell>
          <cell r="AV33">
            <v>1</v>
          </cell>
          <cell r="AW33">
            <v>0</v>
          </cell>
          <cell r="AX33">
            <v>63</v>
          </cell>
          <cell r="AY33">
            <v>78</v>
          </cell>
          <cell r="AZ33">
            <v>0</v>
          </cell>
          <cell r="BB33">
            <v>51</v>
          </cell>
          <cell r="BC33">
            <v>39</v>
          </cell>
          <cell r="BD33">
            <v>21</v>
          </cell>
          <cell r="BE33">
            <v>49</v>
          </cell>
          <cell r="BF33">
            <v>201</v>
          </cell>
          <cell r="BG33">
            <v>112</v>
          </cell>
          <cell r="BI33">
            <v>1</v>
          </cell>
          <cell r="BJ33">
            <v>1</v>
          </cell>
          <cell r="BK33">
            <v>2</v>
          </cell>
          <cell r="BL33">
            <v>0</v>
          </cell>
          <cell r="BN33">
            <v>34</v>
          </cell>
          <cell r="BO33">
            <v>24</v>
          </cell>
          <cell r="BQ33">
            <v>14</v>
          </cell>
          <cell r="BR33">
            <v>6</v>
          </cell>
          <cell r="BS33">
            <v>3</v>
          </cell>
          <cell r="BT33">
            <v>23</v>
          </cell>
          <cell r="BU33">
            <v>10</v>
          </cell>
          <cell r="BV33">
            <v>95</v>
          </cell>
          <cell r="BW33">
            <v>0</v>
          </cell>
          <cell r="BX33">
            <v>0</v>
          </cell>
        </row>
        <row r="34">
          <cell r="D34">
            <v>0</v>
          </cell>
          <cell r="E34">
            <v>30</v>
          </cell>
          <cell r="F34">
            <v>40</v>
          </cell>
          <cell r="G34">
            <v>25</v>
          </cell>
          <cell r="H34">
            <v>0</v>
          </cell>
          <cell r="I34">
            <v>0</v>
          </cell>
          <cell r="J34">
            <v>12</v>
          </cell>
          <cell r="K34">
            <v>23</v>
          </cell>
          <cell r="L34">
            <v>357</v>
          </cell>
          <cell r="M34">
            <v>211</v>
          </cell>
          <cell r="O34">
            <v>96</v>
          </cell>
          <cell r="P34">
            <v>52</v>
          </cell>
          <cell r="R34">
            <v>27</v>
          </cell>
          <cell r="S34">
            <v>0</v>
          </cell>
          <cell r="T34">
            <v>51</v>
          </cell>
          <cell r="U34">
            <v>0</v>
          </cell>
          <cell r="V34">
            <v>0</v>
          </cell>
          <cell r="W34">
            <v>917</v>
          </cell>
          <cell r="X34">
            <v>0</v>
          </cell>
          <cell r="Y34">
            <v>0</v>
          </cell>
          <cell r="AA34">
            <v>131</v>
          </cell>
          <cell r="AB34">
            <v>34</v>
          </cell>
          <cell r="AC34">
            <v>109</v>
          </cell>
          <cell r="AD34">
            <v>46</v>
          </cell>
          <cell r="AE34">
            <v>220</v>
          </cell>
          <cell r="AF34">
            <v>413</v>
          </cell>
          <cell r="AG34">
            <v>0</v>
          </cell>
          <cell r="AH34">
            <v>0</v>
          </cell>
          <cell r="AJ34">
            <v>48</v>
          </cell>
          <cell r="AK34">
            <v>33</v>
          </cell>
          <cell r="AL34">
            <v>30</v>
          </cell>
          <cell r="AM34">
            <v>59</v>
          </cell>
          <cell r="AN34">
            <v>1</v>
          </cell>
          <cell r="AO34">
            <v>622</v>
          </cell>
          <cell r="AP34">
            <v>0</v>
          </cell>
          <cell r="AQ34">
            <v>0</v>
          </cell>
          <cell r="AS34">
            <v>31</v>
          </cell>
          <cell r="AT34">
            <v>26</v>
          </cell>
          <cell r="AV34">
            <v>1</v>
          </cell>
          <cell r="AW34">
            <v>0</v>
          </cell>
          <cell r="AX34">
            <v>63</v>
          </cell>
          <cell r="AY34">
            <v>78</v>
          </cell>
          <cell r="AZ34">
            <v>0</v>
          </cell>
          <cell r="BB34">
            <v>51</v>
          </cell>
          <cell r="BC34">
            <v>38</v>
          </cell>
          <cell r="BD34">
            <v>20</v>
          </cell>
          <cell r="BE34">
            <v>49</v>
          </cell>
          <cell r="BF34">
            <v>200</v>
          </cell>
          <cell r="BG34">
            <v>112</v>
          </cell>
          <cell r="BI34">
            <v>1</v>
          </cell>
          <cell r="BJ34">
            <v>1</v>
          </cell>
          <cell r="BK34">
            <v>2</v>
          </cell>
          <cell r="BL34">
            <v>0</v>
          </cell>
          <cell r="BN34">
            <v>34</v>
          </cell>
          <cell r="BO34">
            <v>24</v>
          </cell>
          <cell r="BQ34">
            <v>14</v>
          </cell>
          <cell r="BR34">
            <v>6</v>
          </cell>
          <cell r="BS34">
            <v>3</v>
          </cell>
          <cell r="BT34">
            <v>23</v>
          </cell>
          <cell r="BU34">
            <v>10</v>
          </cell>
          <cell r="BV34">
            <v>95</v>
          </cell>
          <cell r="BW34">
            <v>0</v>
          </cell>
          <cell r="BX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7"/>
  <sheetViews>
    <sheetView topLeftCell="A4" workbookViewId="0">
      <selection activeCell="BN45" sqref="BN45"/>
    </sheetView>
  </sheetViews>
  <sheetFormatPr defaultColWidth="12.7109375" defaultRowHeight="12.75" x14ac:dyDescent="0.2"/>
  <cols>
    <col min="1" max="1" width="11.42578125" style="27" customWidth="1"/>
    <col min="2" max="2" width="8" style="27" customWidth="1"/>
    <col min="3" max="3" width="15.1406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5703125" style="2" bestFit="1" customWidth="1"/>
    <col min="10" max="11" width="8.5703125" style="2" bestFit="1" customWidth="1"/>
    <col min="12" max="12" width="9.140625" style="2" customWidth="1"/>
    <col min="13" max="13" width="10.5703125" style="2" customWidth="1"/>
    <col min="14" max="14" width="11.140625" style="2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8.5703125" style="2" customWidth="1"/>
    <col min="25" max="25" width="7" style="2" bestFit="1" customWidth="1"/>
    <col min="26" max="26" width="11.7109375" style="2" bestFit="1" customWidth="1"/>
    <col min="27" max="30" width="9.140625" style="2" customWidth="1"/>
    <col min="31" max="31" width="10.140625" style="2" customWidth="1"/>
    <col min="32" max="32" width="8.5703125" style="2" bestFit="1" customWidth="1"/>
    <col min="33" max="33" width="10.28515625" style="2" customWidth="1"/>
    <col min="34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8.140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2" width="9.285156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8.5703125" style="5" bestFit="1" customWidth="1"/>
    <col min="77" max="77" width="12.2851562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0" style="2" hidden="1" customWidth="1"/>
    <col min="83" max="83" width="23.5703125" style="2" hidden="1" customWidth="1"/>
    <col min="84" max="84" width="12.7109375" style="2"/>
    <col min="85" max="85" width="12.85546875" style="2" bestFit="1" customWidth="1"/>
    <col min="86" max="16384" width="12.710937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">
        <v>0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x14ac:dyDescent="0.2">
      <c r="B3" s="8"/>
      <c r="C3" s="8"/>
      <c r="D3" s="8"/>
      <c r="E3" s="8"/>
      <c r="F3" s="8"/>
      <c r="G3" s="8"/>
      <c r="H3" s="8"/>
      <c r="I3" s="8" t="s">
        <v>1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>РЕЗУЛЬТАТОВ  ЗАМЕРА  АКТИВНОЙ  МОЩНОСТИ</v>
      </c>
      <c r="U3" s="8"/>
      <c r="V3" s="8"/>
      <c r="AE3" s="8" t="str">
        <f>$I3</f>
        <v>РЕЗУЛЬТАТОВ  ЗАМЕРА  АКТИВНОЙ  МОЩНОСТИ</v>
      </c>
      <c r="AQ3" s="8" t="str">
        <f>$I3</f>
        <v>РЕЗУЛЬТАТОВ  ЗАМЕРА  АКТИВНОЙ  МОЩНОСТИ</v>
      </c>
      <c r="BD3" s="8" t="str">
        <f>$I3</f>
        <v>РЕЗУЛЬТАТОВ  ЗАМЕРА  АКТИВНОЙ  МОЩНОСТИ</v>
      </c>
      <c r="BN3" s="8"/>
      <c r="BT3" s="8" t="str">
        <f>$I3</f>
        <v>РЕЗУЛЬТАТОВ  ЗАМЕРА  АКТИВНОЙ  МОЩНОСТИ</v>
      </c>
    </row>
    <row r="4" spans="1:83" s="9" customFormat="1" x14ac:dyDescent="0.2">
      <c r="B4" s="8"/>
      <c r="C4" s="8"/>
      <c r="D4" s="8"/>
      <c r="E4" s="8"/>
      <c r="F4" s="8"/>
      <c r="G4" s="8"/>
      <c r="H4" s="8"/>
      <c r="I4" s="8" t="str">
        <f>'[1]Замер Актив'!$I$4</f>
        <v xml:space="preserve">за  18.06.2025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18.06.2025 года (время московское). </v>
      </c>
      <c r="U4" s="8"/>
      <c r="V4" s="8"/>
      <c r="AE4" s="8" t="str">
        <f>$I4</f>
        <v xml:space="preserve">за  18.06.2025 года (время московское). </v>
      </c>
      <c r="AQ4" s="8" t="str">
        <f>$I4</f>
        <v xml:space="preserve">за  18.06.2025 года (время московское). </v>
      </c>
      <c r="BD4" s="8" t="str">
        <f>$I4</f>
        <v xml:space="preserve">за  18.06.2025 года (время московское). </v>
      </c>
      <c r="BN4" s="8"/>
      <c r="BT4" s="8" t="str">
        <f>$I4</f>
        <v xml:space="preserve">за  18.06.2025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11" t="s">
        <v>69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 t="s">
        <v>71</v>
      </c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 t="s">
        <v>37</v>
      </c>
      <c r="D10" s="19" t="s">
        <v>37</v>
      </c>
      <c r="E10" s="19" t="s">
        <v>37</v>
      </c>
      <c r="F10" s="19" t="s">
        <v>37</v>
      </c>
      <c r="G10" s="19" t="s">
        <v>37</v>
      </c>
      <c r="H10" s="19" t="s">
        <v>37</v>
      </c>
      <c r="I10" s="19" t="s">
        <v>37</v>
      </c>
      <c r="J10" s="19" t="s">
        <v>37</v>
      </c>
      <c r="K10" s="19" t="s">
        <v>37</v>
      </c>
      <c r="L10" s="19" t="s">
        <v>37</v>
      </c>
      <c r="M10" s="19" t="s">
        <v>37</v>
      </c>
      <c r="N10" s="19" t="s">
        <v>37</v>
      </c>
      <c r="O10" s="19" t="s">
        <v>37</v>
      </c>
      <c r="P10" s="19" t="s">
        <v>37</v>
      </c>
      <c r="Q10" s="19" t="s">
        <v>37</v>
      </c>
      <c r="R10" s="19" t="s">
        <v>37</v>
      </c>
      <c r="S10" s="19" t="s">
        <v>37</v>
      </c>
      <c r="T10" s="19" t="s">
        <v>37</v>
      </c>
      <c r="U10" s="19" t="s">
        <v>37</v>
      </c>
      <c r="V10" s="19" t="s">
        <v>37</v>
      </c>
      <c r="W10" s="19" t="s">
        <v>37</v>
      </c>
      <c r="X10" s="19" t="s">
        <v>37</v>
      </c>
      <c r="Y10" s="19" t="s">
        <v>37</v>
      </c>
      <c r="Z10" s="19" t="s">
        <v>37</v>
      </c>
      <c r="AA10" s="19" t="s">
        <v>37</v>
      </c>
      <c r="AB10" s="19" t="s">
        <v>37</v>
      </c>
      <c r="AC10" s="19" t="s">
        <v>37</v>
      </c>
      <c r="AD10" s="19" t="s">
        <v>37</v>
      </c>
      <c r="AE10" s="19" t="s">
        <v>37</v>
      </c>
      <c r="AF10" s="19" t="s">
        <v>37</v>
      </c>
      <c r="AG10" s="19" t="s">
        <v>37</v>
      </c>
      <c r="AH10" s="19" t="s">
        <v>37</v>
      </c>
      <c r="AI10" s="19" t="s">
        <v>37</v>
      </c>
      <c r="AJ10" s="19" t="s">
        <v>37</v>
      </c>
      <c r="AK10" s="19" t="s">
        <v>37</v>
      </c>
      <c r="AL10" s="19" t="s">
        <v>37</v>
      </c>
      <c r="AM10" s="19" t="s">
        <v>37</v>
      </c>
      <c r="AN10" s="19" t="s">
        <v>37</v>
      </c>
      <c r="AO10" s="19" t="s">
        <v>37</v>
      </c>
      <c r="AP10" s="19" t="s">
        <v>37</v>
      </c>
      <c r="AQ10" s="19" t="s">
        <v>37</v>
      </c>
      <c r="AR10" s="19" t="s">
        <v>37</v>
      </c>
      <c r="AS10" s="19" t="s">
        <v>37</v>
      </c>
      <c r="AT10" s="19" t="s">
        <v>37</v>
      </c>
      <c r="AU10" s="19" t="s">
        <v>37</v>
      </c>
      <c r="AV10" s="19" t="s">
        <v>37</v>
      </c>
      <c r="AW10" s="19" t="s">
        <v>37</v>
      </c>
      <c r="AX10" s="19" t="s">
        <v>37</v>
      </c>
      <c r="AY10" s="19" t="s">
        <v>37</v>
      </c>
      <c r="AZ10" s="19" t="s">
        <v>37</v>
      </c>
      <c r="BA10" s="19" t="s">
        <v>37</v>
      </c>
      <c r="BB10" s="19" t="s">
        <v>37</v>
      </c>
      <c r="BC10" s="19" t="s">
        <v>37</v>
      </c>
      <c r="BD10" s="19" t="s">
        <v>37</v>
      </c>
      <c r="BE10" s="19" t="s">
        <v>37</v>
      </c>
      <c r="BF10" s="19" t="s">
        <v>37</v>
      </c>
      <c r="BG10" s="19" t="s">
        <v>37</v>
      </c>
      <c r="BH10" s="19" t="s">
        <v>37</v>
      </c>
      <c r="BI10" s="19" t="s">
        <v>37</v>
      </c>
      <c r="BJ10" s="19" t="s">
        <v>37</v>
      </c>
      <c r="BK10" s="19" t="s">
        <v>37</v>
      </c>
      <c r="BL10" s="19" t="s">
        <v>37</v>
      </c>
      <c r="BM10" s="19" t="s">
        <v>37</v>
      </c>
      <c r="BN10" s="19" t="s">
        <v>37</v>
      </c>
      <c r="BO10" s="19" t="s">
        <v>37</v>
      </c>
      <c r="BP10" s="19" t="s">
        <v>37</v>
      </c>
      <c r="BQ10" s="19" t="s">
        <v>37</v>
      </c>
      <c r="BR10" s="19" t="s">
        <v>37</v>
      </c>
      <c r="BS10" s="19" t="s">
        <v>37</v>
      </c>
      <c r="BT10" s="19" t="s">
        <v>37</v>
      </c>
      <c r="BU10" s="19" t="s">
        <v>37</v>
      </c>
      <c r="BV10" s="19" t="s">
        <v>37</v>
      </c>
      <c r="BW10" s="19" t="s">
        <v>37</v>
      </c>
      <c r="BX10" s="19" t="s">
        <v>37</v>
      </c>
      <c r="BY10" s="19" t="s">
        <v>37</v>
      </c>
      <c r="BZ10" s="19" t="s">
        <v>37</v>
      </c>
      <c r="CA10" s="19"/>
      <c r="CB10" s="19"/>
    </row>
    <row r="11" spans="1:83" s="5" customFormat="1" ht="12.75" customHeight="1" x14ac:dyDescent="0.2">
      <c r="A11" s="20">
        <f>'[1]Замер Актив'!$A$11</f>
        <v>45826</v>
      </c>
      <c r="B11" s="21" t="s">
        <v>38</v>
      </c>
      <c r="C11" s="22">
        <f t="shared" ref="C11:C34" si="1">$N11+$Q11+$Z11+$AI11+$AR11+$AU11+$BA11+$BH11+$BM11+$BP11+$BY11-$BZ11</f>
        <v>113.145</v>
      </c>
      <c r="D11" s="55">
        <f>'[1]Замер Актив'!D11</f>
        <v>0</v>
      </c>
      <c r="E11" s="55">
        <f>'[1]Замер Актив'!E11</f>
        <v>1.788</v>
      </c>
      <c r="F11" s="55">
        <f>'[1]Замер Актив'!F11</f>
        <v>2.8250000000000002</v>
      </c>
      <c r="G11" s="55">
        <f>'[1]Замер Актив'!G11</f>
        <v>1.69</v>
      </c>
      <c r="H11" s="55">
        <f>'[1]Замер Актив'!H11</f>
        <v>1E-3</v>
      </c>
      <c r="I11" s="55">
        <f>'[1]Замер Актив'!I11</f>
        <v>0</v>
      </c>
      <c r="J11" s="55">
        <f>'[1]Замер Актив'!J11</f>
        <v>9.0999999999999998E-2</v>
      </c>
      <c r="K11" s="55">
        <f>'[1]Замер Актив'!K11</f>
        <v>5.8999999999999997E-2</v>
      </c>
      <c r="L11" s="55">
        <f>'[1]Замер Актив'!L11</f>
        <v>4.1239999999999997</v>
      </c>
      <c r="M11" s="55">
        <f>'[1]Замер Актив'!M11</f>
        <v>3.2160000000000002</v>
      </c>
      <c r="N11" s="35">
        <f>SUM(D11:M11)</f>
        <v>13.794</v>
      </c>
      <c r="O11" s="55">
        <f>'[1]Замер Актив'!O11</f>
        <v>5.8689999999999998</v>
      </c>
      <c r="P11" s="55">
        <f>'[1]Замер Актив'!P11</f>
        <v>3.03</v>
      </c>
      <c r="Q11" s="35">
        <f>O11+P11</f>
        <v>8.8989999999999991</v>
      </c>
      <c r="R11" s="55">
        <f>'[1]Замер Актив'!R11</f>
        <v>1.6379999999999999</v>
      </c>
      <c r="S11" s="55">
        <f>'[1]Замер Актив'!S11</f>
        <v>0</v>
      </c>
      <c r="T11" s="55">
        <f>'[1]Замер Актив'!T11</f>
        <v>3.1</v>
      </c>
      <c r="U11" s="55">
        <f>'[1]Замер Актив'!U11</f>
        <v>0</v>
      </c>
      <c r="V11" s="55">
        <f>'[1]Замер Актив'!V11</f>
        <v>0</v>
      </c>
      <c r="W11" s="55">
        <f>'[1]Замер Актив'!W11</f>
        <v>9.6890000000000001</v>
      </c>
      <c r="X11" s="55">
        <f>'[1]Замер Актив'!X11</f>
        <v>0</v>
      </c>
      <c r="Y11" s="55">
        <f>'[1]Замер Актив'!Y11</f>
        <v>1E-3</v>
      </c>
      <c r="Z11" s="23">
        <f t="shared" ref="Z11:Z34" si="2">SUM(R11:Y11)</f>
        <v>14.427999999999999</v>
      </c>
      <c r="AA11" s="55">
        <f>'[1]Замер Актив'!AA11</f>
        <v>7.8620000000000001</v>
      </c>
      <c r="AB11" s="55">
        <f>'[1]Замер Актив'!AB11</f>
        <v>1.9259999999999999</v>
      </c>
      <c r="AC11" s="55">
        <f>'[1]Замер Актив'!AC11</f>
        <v>6.3879999999999999</v>
      </c>
      <c r="AD11" s="55">
        <f>'[1]Замер Актив'!AD11</f>
        <v>2.9049999999999998</v>
      </c>
      <c r="AE11" s="55">
        <f>'[1]Замер Актив'!AE11</f>
        <v>2.4009999999999998</v>
      </c>
      <c r="AF11" s="55">
        <f>'[1]Замер Актив'!AF11</f>
        <v>4.1870000000000003</v>
      </c>
      <c r="AG11" s="55">
        <f>'[1]Замер Актив'!AG11</f>
        <v>0</v>
      </c>
      <c r="AH11" s="55">
        <f>'[1]Замер Актив'!AH11</f>
        <v>0</v>
      </c>
      <c r="AI11" s="23">
        <f t="shared" ref="AI11:AI34" si="3">SUM(AA11:AH11)</f>
        <v>25.669000000000004</v>
      </c>
      <c r="AJ11" s="55">
        <f>'[1]Замер Актив'!AJ11</f>
        <v>2.3519999999999999</v>
      </c>
      <c r="AK11" s="55">
        <f>'[1]Замер Актив'!AK11</f>
        <v>1.84</v>
      </c>
      <c r="AL11" s="55">
        <f>'[1]Замер Актив'!AL11</f>
        <v>1.752</v>
      </c>
      <c r="AM11" s="55">
        <f>'[1]Замер Актив'!AM11</f>
        <v>3.0089999999999999</v>
      </c>
      <c r="AN11" s="55">
        <f>'[1]Замер Актив'!AN11</f>
        <v>0</v>
      </c>
      <c r="AO11" s="55">
        <f>'[1]Замер Актив'!AO11</f>
        <v>4.0369999999999999</v>
      </c>
      <c r="AP11" s="55">
        <f>'[1]Замер Актив'!AP11</f>
        <v>0</v>
      </c>
      <c r="AQ11" s="55">
        <f>'[1]Замер Актив'!AQ11</f>
        <v>0</v>
      </c>
      <c r="AR11" s="23">
        <f t="shared" ref="AR11:AR34" si="4">SUM(AJ11:AQ11)</f>
        <v>12.989999999999998</v>
      </c>
      <c r="AS11" s="55">
        <f>'[1]Замер Актив'!AS11</f>
        <v>0.26200000000000001</v>
      </c>
      <c r="AT11" s="55">
        <f>'[1]Замер Актив'!AT11</f>
        <v>0.25700000000000001</v>
      </c>
      <c r="AU11" s="23">
        <f>SUM(AS11:AT11)</f>
        <v>0.51900000000000002</v>
      </c>
      <c r="AV11" s="55">
        <f>'[1]Замер Актив'!AV11</f>
        <v>8.0000000000000002E-3</v>
      </c>
      <c r="AW11" s="55">
        <f>'[1]Замер Актив'!AW11</f>
        <v>1E-3</v>
      </c>
      <c r="AX11" s="55">
        <f>'[1]Замер Актив'!AX11</f>
        <v>3.7189999999999999</v>
      </c>
      <c r="AY11" s="55">
        <f>'[1]Замер Актив'!AY11</f>
        <v>5.95</v>
      </c>
      <c r="AZ11" s="55">
        <f>'[1]Замер Актив'!AZ11</f>
        <v>0</v>
      </c>
      <c r="BA11" s="23">
        <f>SUM(AV11:AZ11)</f>
        <v>9.6780000000000008</v>
      </c>
      <c r="BB11" s="55">
        <f>'[1]Замер Актив'!BB11</f>
        <v>3.2480000000000002</v>
      </c>
      <c r="BC11" s="55">
        <f>'[1]Замер Актив'!BC11</f>
        <v>2.145</v>
      </c>
      <c r="BD11" s="55">
        <f>'[1]Замер Актив'!BD11</f>
        <v>1.27</v>
      </c>
      <c r="BE11" s="55">
        <f>'[1]Замер Актив'!BE11</f>
        <v>3.097</v>
      </c>
      <c r="BF11" s="55">
        <f>'[1]Замер Актив'!BF11</f>
        <v>2.0760000000000001</v>
      </c>
      <c r="BG11" s="55">
        <f>'[1]Замер Актив'!BG11</f>
        <v>1.0369999999999999</v>
      </c>
      <c r="BH11" s="23">
        <f t="shared" ref="BH11:BH34" si="5">SUM(BB11:BG11)</f>
        <v>12.873000000000001</v>
      </c>
      <c r="BI11" s="55">
        <f>'[1]Замер Актив'!BI11</f>
        <v>1.2999999999999999E-2</v>
      </c>
      <c r="BJ11" s="55">
        <f>'[1]Замер Актив'!BJ11</f>
        <v>1.7000000000000001E-2</v>
      </c>
      <c r="BK11" s="55">
        <f>'[1]Замер Актив'!BK11</f>
        <v>0.05</v>
      </c>
      <c r="BL11" s="55">
        <f>'[1]Замер Актив'!BL11</f>
        <v>-1E-3</v>
      </c>
      <c r="BM11" s="23">
        <f t="shared" ref="BM11:BM34" si="6">SUM(BI11:BL11)</f>
        <v>7.9000000000000001E-2</v>
      </c>
      <c r="BN11" s="55">
        <f>'[1]Замер Актив'!BN11</f>
        <v>6.3250000000000002</v>
      </c>
      <c r="BO11" s="55">
        <f>'[1]Замер Актив'!BO11</f>
        <v>4.258</v>
      </c>
      <c r="BP11" s="23">
        <f t="shared" ref="BP11:BP34" si="7">SUM(BN11:BO11)</f>
        <v>10.583</v>
      </c>
      <c r="BQ11" s="55">
        <f>'[1]Замер Актив'!BQ11</f>
        <v>0.75900000000000001</v>
      </c>
      <c r="BR11" s="55">
        <f>'[1]Замер Актив'!BR11</f>
        <v>0.29199999999999998</v>
      </c>
      <c r="BS11" s="55">
        <f>'[1]Замер Актив'!BS11</f>
        <v>0.16800000000000001</v>
      </c>
      <c r="BT11" s="55">
        <f>'[1]Замер Актив'!BT11</f>
        <v>1.3520000000000001</v>
      </c>
      <c r="BU11" s="55">
        <f>'[1]Замер Актив'!BU11</f>
        <v>8.7999999999999995E-2</v>
      </c>
      <c r="BV11" s="55">
        <f>'[1]Замер Актив'!BV11</f>
        <v>1.0640000000000001</v>
      </c>
      <c r="BW11" s="55">
        <f>'[1]Замер Актив'!BW11</f>
        <v>0</v>
      </c>
      <c r="BX11" s="55">
        <f>'[1]Замер Актив'!BX11</f>
        <v>2E-3</v>
      </c>
      <c r="BY11" s="23">
        <f>SUM(BQ11:BX11)</f>
        <v>3.7249999999999996</v>
      </c>
      <c r="BZ11" s="55">
        <f>'[1]Замер Актив'!BZ11</f>
        <v>9.1999999999999998E-2</v>
      </c>
      <c r="CA11" s="23"/>
      <c r="CB11" s="23"/>
      <c r="CC11" s="33">
        <f>$N11+$Q11+$Z11+$AI11+$AR11+$AU11+$BA11+$BH11+$BM11+$BP11+$BY11-$BZ11*1</f>
        <v>113.145</v>
      </c>
      <c r="CD11" s="5">
        <v>173094</v>
      </c>
      <c r="CE11" s="31">
        <f>CC11-CD11/1000</f>
        <v>-59.948999999999998</v>
      </c>
    </row>
    <row r="12" spans="1:83" s="5" customFormat="1" ht="12.75" customHeight="1" x14ac:dyDescent="0.2">
      <c r="A12" s="20">
        <f>$A$11</f>
        <v>45826</v>
      </c>
      <c r="B12" s="21" t="s">
        <v>39</v>
      </c>
      <c r="C12" s="22">
        <f t="shared" si="1"/>
        <v>112.36099999999998</v>
      </c>
      <c r="D12" s="55">
        <f>'[1]Замер Актив'!D12</f>
        <v>0</v>
      </c>
      <c r="E12" s="55">
        <f>'[1]Замер Актив'!E12</f>
        <v>1.7989999999999999</v>
      </c>
      <c r="F12" s="55">
        <f>'[1]Замер Актив'!F12</f>
        <v>2.8330000000000002</v>
      </c>
      <c r="G12" s="55">
        <f>'[1]Замер Актив'!G12</f>
        <v>1.7010000000000001</v>
      </c>
      <c r="H12" s="55">
        <f>'[1]Замер Актив'!H12</f>
        <v>0</v>
      </c>
      <c r="I12" s="55">
        <f>'[1]Замер Актив'!I12</f>
        <v>0</v>
      </c>
      <c r="J12" s="55">
        <f>'[1]Замер Актив'!J12</f>
        <v>8.3000000000000004E-2</v>
      </c>
      <c r="K12" s="55">
        <f>'[1]Замер Актив'!K12</f>
        <v>5.2999999999999999E-2</v>
      </c>
      <c r="L12" s="55">
        <f>'[1]Замер Актив'!L12</f>
        <v>4.0810000000000004</v>
      </c>
      <c r="M12" s="55">
        <f>'[1]Замер Актив'!M12</f>
        <v>3.0760000000000001</v>
      </c>
      <c r="N12" s="35">
        <f t="shared" ref="N12:N34" si="8">SUM(D12:M12)</f>
        <v>13.626000000000001</v>
      </c>
      <c r="O12" s="55">
        <f>'[1]Замер Актив'!O12</f>
        <v>5.8739999999999997</v>
      </c>
      <c r="P12" s="55">
        <f>'[1]Замер Актив'!P12</f>
        <v>2.9670000000000001</v>
      </c>
      <c r="Q12" s="35">
        <f t="shared" ref="Q12:Q34" si="9">O12+P12</f>
        <v>8.8409999999999993</v>
      </c>
      <c r="R12" s="55">
        <f>'[1]Замер Актив'!R12</f>
        <v>1.63</v>
      </c>
      <c r="S12" s="55">
        <f>'[1]Замер Актив'!S12</f>
        <v>0</v>
      </c>
      <c r="T12" s="55">
        <f>'[1]Замер Актив'!T12</f>
        <v>3.1749999999999998</v>
      </c>
      <c r="U12" s="55">
        <f>'[1]Замер Актив'!U12</f>
        <v>0</v>
      </c>
      <c r="V12" s="55">
        <f>'[1]Замер Актив'!V12</f>
        <v>0</v>
      </c>
      <c r="W12" s="55">
        <f>'[1]Замер Актив'!W12</f>
        <v>9.6850000000000005</v>
      </c>
      <c r="X12" s="55">
        <f>'[1]Замер Актив'!X12</f>
        <v>0</v>
      </c>
      <c r="Y12" s="55">
        <f>'[1]Замер Актив'!Y12</f>
        <v>1E-3</v>
      </c>
      <c r="Z12" s="23">
        <f t="shared" si="2"/>
        <v>14.491</v>
      </c>
      <c r="AA12" s="55">
        <f>'[1]Замер Актив'!AA12</f>
        <v>7.8010000000000002</v>
      </c>
      <c r="AB12" s="55">
        <f>'[1]Замер Актив'!AB12</f>
        <v>1.923</v>
      </c>
      <c r="AC12" s="55">
        <f>'[1]Замер Актив'!AC12</f>
        <v>6.3479999999999999</v>
      </c>
      <c r="AD12" s="55">
        <f>'[1]Замер Актив'!AD12</f>
        <v>2.8730000000000002</v>
      </c>
      <c r="AE12" s="55">
        <f>'[1]Замер Актив'!AE12</f>
        <v>2.3980000000000001</v>
      </c>
      <c r="AF12" s="55">
        <f>'[1]Замер Актив'!AF12</f>
        <v>4.18</v>
      </c>
      <c r="AG12" s="55">
        <f>'[1]Замер Актив'!AG12</f>
        <v>0</v>
      </c>
      <c r="AH12" s="55">
        <f>'[1]Замер Актив'!AH12</f>
        <v>0</v>
      </c>
      <c r="AI12" s="23">
        <f t="shared" si="3"/>
        <v>25.523</v>
      </c>
      <c r="AJ12" s="55">
        <f>'[1]Замер Актив'!AJ12</f>
        <v>2.3610000000000002</v>
      </c>
      <c r="AK12" s="55">
        <f>'[1]Замер Актив'!AK12</f>
        <v>1.7869999999999999</v>
      </c>
      <c r="AL12" s="55">
        <f>'[1]Замер Актив'!AL12</f>
        <v>1.671</v>
      </c>
      <c r="AM12" s="55">
        <f>'[1]Замер Актив'!AM12</f>
        <v>2.819</v>
      </c>
      <c r="AN12" s="55">
        <f>'[1]Замер Актив'!AN12</f>
        <v>0</v>
      </c>
      <c r="AO12" s="55">
        <f>'[1]Замер Актив'!AO12</f>
        <v>4.0209999999999999</v>
      </c>
      <c r="AP12" s="55">
        <f>'[1]Замер Актив'!AP12</f>
        <v>0</v>
      </c>
      <c r="AQ12" s="55">
        <f>'[1]Замер Актив'!AQ12</f>
        <v>0</v>
      </c>
      <c r="AR12" s="23">
        <f t="shared" si="4"/>
        <v>12.658999999999999</v>
      </c>
      <c r="AS12" s="55">
        <f>'[1]Замер Актив'!AS12</f>
        <v>0.253</v>
      </c>
      <c r="AT12" s="55">
        <f>'[1]Замер Актив'!AT12</f>
        <v>0.24299999999999999</v>
      </c>
      <c r="AU12" s="23">
        <f t="shared" ref="AU12:AU34" si="10">SUM(AS12:AT12)</f>
        <v>0.496</v>
      </c>
      <c r="AV12" s="55">
        <f>'[1]Замер Актив'!AV12</f>
        <v>8.9999999999999993E-3</v>
      </c>
      <c r="AW12" s="55">
        <f>'[1]Замер Актив'!AW12</f>
        <v>0</v>
      </c>
      <c r="AX12" s="55">
        <f>'[1]Замер Актив'!AX12</f>
        <v>3.7269999999999999</v>
      </c>
      <c r="AY12" s="55">
        <f>'[1]Замер Актив'!AY12</f>
        <v>5.9779999999999998</v>
      </c>
      <c r="AZ12" s="55">
        <f>'[1]Замер Актив'!AZ12</f>
        <v>0</v>
      </c>
      <c r="BA12" s="23">
        <f t="shared" ref="BA12:BA34" si="11">SUM(AV12:AZ12)</f>
        <v>9.7139999999999986</v>
      </c>
      <c r="BB12" s="55">
        <f>'[1]Замер Актив'!BB12</f>
        <v>3.258</v>
      </c>
      <c r="BC12" s="55">
        <f>'[1]Замер Актив'!BC12</f>
        <v>2.1579999999999999</v>
      </c>
      <c r="BD12" s="55">
        <f>'[1]Замер Актив'!BD12</f>
        <v>1.2729999999999999</v>
      </c>
      <c r="BE12" s="55">
        <f>'[1]Замер Актив'!BE12</f>
        <v>3.0939999999999999</v>
      </c>
      <c r="BF12" s="55">
        <f>'[1]Замер Актив'!BF12</f>
        <v>2.0760000000000001</v>
      </c>
      <c r="BG12" s="55">
        <f>'[1]Замер Актив'!BG12</f>
        <v>1.0369999999999999</v>
      </c>
      <c r="BH12" s="23">
        <f t="shared" si="5"/>
        <v>12.896000000000001</v>
      </c>
      <c r="BI12" s="55">
        <f>'[1]Замер Актив'!BI12</f>
        <v>1.2999999999999999E-2</v>
      </c>
      <c r="BJ12" s="55">
        <f>'[1]Замер Актив'!BJ12</f>
        <v>1.7999999999999999E-2</v>
      </c>
      <c r="BK12" s="55">
        <f>'[1]Замер Актив'!BK12</f>
        <v>5.0999999999999997E-2</v>
      </c>
      <c r="BL12" s="55">
        <f>'[1]Замер Актив'!BL12</f>
        <v>-2E-3</v>
      </c>
      <c r="BM12" s="23">
        <f t="shared" si="6"/>
        <v>7.9999999999999988E-2</v>
      </c>
      <c r="BN12" s="55">
        <f>'[1]Замер Актив'!BN12</f>
        <v>6.2450000000000001</v>
      </c>
      <c r="BO12" s="55">
        <f>'[1]Замер Актив'!BO12</f>
        <v>4.1719999999999997</v>
      </c>
      <c r="BP12" s="23">
        <f t="shared" si="7"/>
        <v>10.417</v>
      </c>
      <c r="BQ12" s="55">
        <f>'[1]Замер Актив'!BQ12</f>
        <v>0.78300000000000003</v>
      </c>
      <c r="BR12" s="55">
        <f>'[1]Замер Актив'!BR12</f>
        <v>0.29699999999999999</v>
      </c>
      <c r="BS12" s="55">
        <f>'[1]Замер Актив'!BS12</f>
        <v>0.159</v>
      </c>
      <c r="BT12" s="55">
        <f>'[1]Замер Актив'!BT12</f>
        <v>1.3109999999999999</v>
      </c>
      <c r="BU12" s="55">
        <f>'[1]Замер Актив'!BU12</f>
        <v>9.1999999999999998E-2</v>
      </c>
      <c r="BV12" s="55">
        <f>'[1]Замер Актив'!BV12</f>
        <v>1.0649999999999999</v>
      </c>
      <c r="BW12" s="55">
        <f>'[1]Замер Актив'!BW12</f>
        <v>0</v>
      </c>
      <c r="BX12" s="55">
        <f>'[1]Замер Актив'!BX12</f>
        <v>3.0000000000000001E-3</v>
      </c>
      <c r="BY12" s="23">
        <f t="shared" ref="BY12:BY34" si="12">SUM(BQ12:BX12)</f>
        <v>3.71</v>
      </c>
      <c r="BZ12" s="55">
        <f>'[1]Замер Актив'!BZ12</f>
        <v>9.1999999999999998E-2</v>
      </c>
      <c r="CA12" s="23"/>
      <c r="CB12" s="23"/>
      <c r="CC12" s="33">
        <f t="shared" ref="CC12:CC34" si="13">$N12+$Q12+$Z12+$AI12+$AR12+$AU12+$BA12+$BH12+$BM12+$BP12+$BY12-$BZ12*1</f>
        <v>112.36099999999998</v>
      </c>
      <c r="CD12" s="5">
        <v>173143</v>
      </c>
      <c r="CE12" s="31">
        <f t="shared" ref="CE12:CE34" si="14">CC12-CD12/1000</f>
        <v>-60.782000000000025</v>
      </c>
    </row>
    <row r="13" spans="1:83" s="5" customFormat="1" ht="12.75" customHeight="1" x14ac:dyDescent="0.2">
      <c r="A13" s="20">
        <f t="shared" ref="A13:A34" si="15">$A$11</f>
        <v>45826</v>
      </c>
      <c r="B13" s="21" t="s">
        <v>40</v>
      </c>
      <c r="C13" s="22">
        <f t="shared" si="1"/>
        <v>112.26600000000001</v>
      </c>
      <c r="D13" s="55">
        <f>'[1]Замер Актив'!D13</f>
        <v>0</v>
      </c>
      <c r="E13" s="55">
        <f>'[1]Замер Актив'!E13</f>
        <v>1.7809999999999999</v>
      </c>
      <c r="F13" s="55">
        <f>'[1]Замер Актив'!F13</f>
        <v>2.8279999999999998</v>
      </c>
      <c r="G13" s="55">
        <f>'[1]Замер Актив'!G13</f>
        <v>1.7090000000000001</v>
      </c>
      <c r="H13" s="55">
        <f>'[1]Замер Актив'!H13</f>
        <v>1E-3</v>
      </c>
      <c r="I13" s="55">
        <f>'[1]Замер Актив'!I13</f>
        <v>1E-3</v>
      </c>
      <c r="J13" s="55">
        <f>'[1]Замер Актив'!J13</f>
        <v>8.6999999999999994E-2</v>
      </c>
      <c r="K13" s="55">
        <f>'[1]Замер Актив'!K13</f>
        <v>6.6000000000000003E-2</v>
      </c>
      <c r="L13" s="55">
        <f>'[1]Замер Актив'!L13</f>
        <v>4.1269999999999998</v>
      </c>
      <c r="M13" s="55">
        <f>'[1]Замер Актив'!M13</f>
        <v>2.9820000000000002</v>
      </c>
      <c r="N13" s="35">
        <f t="shared" si="8"/>
        <v>13.582000000000001</v>
      </c>
      <c r="O13" s="55">
        <f>'[1]Замер Актив'!O13</f>
        <v>5.8689999999999998</v>
      </c>
      <c r="P13" s="55">
        <f>'[1]Замер Актив'!P13</f>
        <v>3.056</v>
      </c>
      <c r="Q13" s="35">
        <f t="shared" si="9"/>
        <v>8.9250000000000007</v>
      </c>
      <c r="R13" s="55">
        <f>'[1]Замер Актив'!R13</f>
        <v>1.6</v>
      </c>
      <c r="S13" s="55">
        <f>'[1]Замер Актив'!S13</f>
        <v>0</v>
      </c>
      <c r="T13" s="55">
        <f>'[1]Замер Актив'!T13</f>
        <v>3.129</v>
      </c>
      <c r="U13" s="55">
        <f>'[1]Замер Актив'!U13</f>
        <v>0</v>
      </c>
      <c r="V13" s="55">
        <f>'[1]Замер Актив'!V13</f>
        <v>0</v>
      </c>
      <c r="W13" s="55">
        <f>'[1]Замер Актив'!W13</f>
        <v>9.7119999999999997</v>
      </c>
      <c r="X13" s="55">
        <f>'[1]Замер Актив'!X13</f>
        <v>0</v>
      </c>
      <c r="Y13" s="55">
        <f>'[1]Замер Актив'!Y13</f>
        <v>1E-3</v>
      </c>
      <c r="Z13" s="23">
        <f t="shared" si="2"/>
        <v>14.441999999999998</v>
      </c>
      <c r="AA13" s="55">
        <f>'[1]Замер Актив'!AA13</f>
        <v>7.84</v>
      </c>
      <c r="AB13" s="55">
        <f>'[1]Замер Актив'!AB13</f>
        <v>1.9159999999999999</v>
      </c>
      <c r="AC13" s="55">
        <f>'[1]Замер Актив'!AC13</f>
        <v>6.3440000000000003</v>
      </c>
      <c r="AD13" s="55">
        <f>'[1]Замер Актив'!AD13</f>
        <v>2.883</v>
      </c>
      <c r="AE13" s="55">
        <f>'[1]Замер Актив'!AE13</f>
        <v>2.3940000000000001</v>
      </c>
      <c r="AF13" s="55">
        <f>'[1]Замер Актив'!AF13</f>
        <v>4.18</v>
      </c>
      <c r="AG13" s="55">
        <f>'[1]Замер Актив'!AG13</f>
        <v>0</v>
      </c>
      <c r="AH13" s="55">
        <f>'[1]Замер Актив'!AH13</f>
        <v>0</v>
      </c>
      <c r="AI13" s="23">
        <f t="shared" si="3"/>
        <v>25.557000000000002</v>
      </c>
      <c r="AJ13" s="55">
        <f>'[1]Замер Актив'!AJ13</f>
        <v>2.3540000000000001</v>
      </c>
      <c r="AK13" s="55">
        <f>'[1]Замер Актив'!AK13</f>
        <v>1.7889999999999999</v>
      </c>
      <c r="AL13" s="55">
        <f>'[1]Замер Актив'!AL13</f>
        <v>1.6619999999999999</v>
      </c>
      <c r="AM13" s="55">
        <f>'[1]Замер Актив'!AM13</f>
        <v>2.8159999999999998</v>
      </c>
      <c r="AN13" s="55">
        <f>'[1]Замер Актив'!AN13</f>
        <v>0</v>
      </c>
      <c r="AO13" s="55">
        <f>'[1]Замер Актив'!AO13</f>
        <v>4.0190000000000001</v>
      </c>
      <c r="AP13" s="55">
        <f>'[1]Замер Актив'!AP13</f>
        <v>0</v>
      </c>
      <c r="AQ13" s="55">
        <f>'[1]Замер Актив'!AQ13</f>
        <v>0</v>
      </c>
      <c r="AR13" s="23">
        <f t="shared" si="4"/>
        <v>12.639999999999999</v>
      </c>
      <c r="AS13" s="55">
        <f>'[1]Замер Актив'!AS13</f>
        <v>0.26300000000000001</v>
      </c>
      <c r="AT13" s="55">
        <f>'[1]Замер Актив'!AT13</f>
        <v>0.24099999999999999</v>
      </c>
      <c r="AU13" s="23">
        <f t="shared" si="10"/>
        <v>0.504</v>
      </c>
      <c r="AV13" s="55">
        <f>'[1]Замер Актив'!AV13</f>
        <v>8.0000000000000002E-3</v>
      </c>
      <c r="AW13" s="55">
        <f>'[1]Замер Актив'!AW13</f>
        <v>0</v>
      </c>
      <c r="AX13" s="55">
        <f>'[1]Замер Актив'!AX13</f>
        <v>3.665</v>
      </c>
      <c r="AY13" s="55">
        <f>'[1]Замер Актив'!AY13</f>
        <v>5.9139999999999997</v>
      </c>
      <c r="AZ13" s="55">
        <f>'[1]Замер Актив'!AZ13</f>
        <v>0</v>
      </c>
      <c r="BA13" s="23">
        <f t="shared" si="11"/>
        <v>9.5869999999999997</v>
      </c>
      <c r="BB13" s="55">
        <f>'[1]Замер Актив'!BB13</f>
        <v>3.2789999999999999</v>
      </c>
      <c r="BC13" s="55">
        <f>'[1]Замер Актив'!BC13</f>
        <v>2.1579999999999999</v>
      </c>
      <c r="BD13" s="55">
        <f>'[1]Замер Актив'!BD13</f>
        <v>1.26</v>
      </c>
      <c r="BE13" s="55">
        <f>'[1]Замер Актив'!BE13</f>
        <v>3.085</v>
      </c>
      <c r="BF13" s="55">
        <f>'[1]Замер Актив'!BF13</f>
        <v>2.0760000000000001</v>
      </c>
      <c r="BG13" s="55">
        <f>'[1]Замер Актив'!BG13</f>
        <v>1.0389999999999999</v>
      </c>
      <c r="BH13" s="23">
        <f t="shared" si="5"/>
        <v>12.897</v>
      </c>
      <c r="BI13" s="55">
        <f>'[1]Замер Актив'!BI13</f>
        <v>1.4E-2</v>
      </c>
      <c r="BJ13" s="55">
        <f>'[1]Замер Актив'!BJ13</f>
        <v>1.7000000000000001E-2</v>
      </c>
      <c r="BK13" s="55">
        <f>'[1]Замер Актив'!BK13</f>
        <v>5.1999999999999998E-2</v>
      </c>
      <c r="BL13" s="55">
        <f>'[1]Замер Актив'!BL13</f>
        <v>0</v>
      </c>
      <c r="BM13" s="23">
        <f t="shared" si="6"/>
        <v>8.299999999999999E-2</v>
      </c>
      <c r="BN13" s="55">
        <f>'[1]Замер Актив'!BN13</f>
        <v>6.2539999999999996</v>
      </c>
      <c r="BO13" s="55">
        <f>'[1]Замер Актив'!BO13</f>
        <v>4.1609999999999996</v>
      </c>
      <c r="BP13" s="23">
        <f t="shared" si="7"/>
        <v>10.414999999999999</v>
      </c>
      <c r="BQ13" s="55">
        <f>'[1]Замер Актив'!BQ13</f>
        <v>0.78900000000000003</v>
      </c>
      <c r="BR13" s="55">
        <f>'[1]Замер Актив'!BR13</f>
        <v>0.30199999999999999</v>
      </c>
      <c r="BS13" s="55">
        <f>'[1]Замер Актив'!BS13</f>
        <v>0.157</v>
      </c>
      <c r="BT13" s="55">
        <f>'[1]Замер Актив'!BT13</f>
        <v>1.3240000000000001</v>
      </c>
      <c r="BU13" s="55">
        <f>'[1]Замер Актив'!BU13</f>
        <v>8.8999999999999996E-2</v>
      </c>
      <c r="BV13" s="55">
        <f>'[1]Замер Актив'!BV13</f>
        <v>1.0649999999999999</v>
      </c>
      <c r="BW13" s="55">
        <f>'[1]Замер Актив'!BW13</f>
        <v>0</v>
      </c>
      <c r="BX13" s="55">
        <f>'[1]Замер Актив'!BX13</f>
        <v>2E-3</v>
      </c>
      <c r="BY13" s="23">
        <f t="shared" si="12"/>
        <v>3.7279999999999998</v>
      </c>
      <c r="BZ13" s="55">
        <f>'[1]Замер Актив'!BZ13</f>
        <v>9.4E-2</v>
      </c>
      <c r="CA13" s="23"/>
      <c r="CB13" s="23"/>
      <c r="CC13" s="33">
        <f t="shared" si="13"/>
        <v>112.26600000000001</v>
      </c>
      <c r="CD13" s="5">
        <v>173020</v>
      </c>
      <c r="CE13" s="31">
        <f t="shared" si="14"/>
        <v>-60.754000000000005</v>
      </c>
    </row>
    <row r="14" spans="1:83" s="5" customFormat="1" ht="12.75" customHeight="1" x14ac:dyDescent="0.2">
      <c r="A14" s="20">
        <f t="shared" si="15"/>
        <v>45826</v>
      </c>
      <c r="B14" s="21" t="s">
        <v>41</v>
      </c>
      <c r="C14" s="22">
        <f t="shared" si="1"/>
        <v>112.96299999999999</v>
      </c>
      <c r="D14" s="55">
        <f>'[1]Замер Актив'!D14</f>
        <v>0</v>
      </c>
      <c r="E14" s="55">
        <f>'[1]Замер Актив'!E14</f>
        <v>1.7889999999999999</v>
      </c>
      <c r="F14" s="55">
        <f>'[1]Замер Актив'!F14</f>
        <v>2.8330000000000002</v>
      </c>
      <c r="G14" s="55">
        <f>'[1]Замер Актив'!G14</f>
        <v>1.6870000000000001</v>
      </c>
      <c r="H14" s="55">
        <f>'[1]Замер Актив'!H14</f>
        <v>0</v>
      </c>
      <c r="I14" s="55">
        <f>'[1]Замер Актив'!I14</f>
        <v>0</v>
      </c>
      <c r="J14" s="55">
        <f>'[1]Замер Актив'!J14</f>
        <v>9.4E-2</v>
      </c>
      <c r="K14" s="55">
        <f>'[1]Замер Актив'!K14</f>
        <v>7.5999999999999998E-2</v>
      </c>
      <c r="L14" s="55">
        <f>'[1]Замер Актив'!L14</f>
        <v>4.2679999999999998</v>
      </c>
      <c r="M14" s="55">
        <f>'[1]Замер Актив'!M14</f>
        <v>3.177</v>
      </c>
      <c r="N14" s="35">
        <f t="shared" si="8"/>
        <v>13.923999999999999</v>
      </c>
      <c r="O14" s="55">
        <f>'[1]Замер Актив'!O14</f>
        <v>5.8680000000000003</v>
      </c>
      <c r="P14" s="55">
        <f>'[1]Замер Актив'!P14</f>
        <v>3.0529999999999999</v>
      </c>
      <c r="Q14" s="35">
        <f t="shared" si="9"/>
        <v>8.9209999999999994</v>
      </c>
      <c r="R14" s="55">
        <f>'[1]Замер Актив'!R14</f>
        <v>1.7430000000000001</v>
      </c>
      <c r="S14" s="55">
        <f>'[1]Замер Актив'!S14</f>
        <v>0</v>
      </c>
      <c r="T14" s="55">
        <f>'[1]Замер Актив'!T14</f>
        <v>3.2210000000000001</v>
      </c>
      <c r="U14" s="55">
        <f>'[1]Замер Актив'!U14</f>
        <v>0</v>
      </c>
      <c r="V14" s="55">
        <f>'[1]Замер Актив'!V14</f>
        <v>0</v>
      </c>
      <c r="W14" s="55">
        <f>'[1]Замер Актив'!W14</f>
        <v>9.7590000000000003</v>
      </c>
      <c r="X14" s="55">
        <f>'[1]Замер Актив'!X14</f>
        <v>0</v>
      </c>
      <c r="Y14" s="55">
        <f>'[1]Замер Актив'!Y14</f>
        <v>1E-3</v>
      </c>
      <c r="Z14" s="23">
        <f t="shared" si="2"/>
        <v>14.724</v>
      </c>
      <c r="AA14" s="55">
        <f>'[1]Замер Актив'!AA14</f>
        <v>7.8550000000000004</v>
      </c>
      <c r="AB14" s="55">
        <f>'[1]Замер Актив'!AB14</f>
        <v>1.923</v>
      </c>
      <c r="AC14" s="55">
        <f>'[1]Замер Актив'!AC14</f>
        <v>6.3890000000000002</v>
      </c>
      <c r="AD14" s="55">
        <f>'[1]Замер Актив'!AD14</f>
        <v>2.843</v>
      </c>
      <c r="AE14" s="55">
        <f>'[1]Замер Актив'!AE14</f>
        <v>2.3969999999999998</v>
      </c>
      <c r="AF14" s="55">
        <f>'[1]Замер Актив'!AF14</f>
        <v>4.1829999999999998</v>
      </c>
      <c r="AG14" s="55">
        <f>'[1]Замер Актив'!AG14</f>
        <v>0</v>
      </c>
      <c r="AH14" s="55">
        <f>'[1]Замер Актив'!AH14</f>
        <v>0</v>
      </c>
      <c r="AI14" s="23">
        <f t="shared" si="3"/>
        <v>25.59</v>
      </c>
      <c r="AJ14" s="55">
        <f>'[1]Замер Актив'!AJ14</f>
        <v>2.3479999999999999</v>
      </c>
      <c r="AK14" s="55">
        <f>'[1]Замер Актив'!AK14</f>
        <v>1.7809999999999999</v>
      </c>
      <c r="AL14" s="55">
        <f>'[1]Замер Актив'!AL14</f>
        <v>1.629</v>
      </c>
      <c r="AM14" s="55">
        <f>'[1]Замер Актив'!AM14</f>
        <v>2.843</v>
      </c>
      <c r="AN14" s="55">
        <f>'[1]Замер Актив'!AN14</f>
        <v>0</v>
      </c>
      <c r="AO14" s="55">
        <f>'[1]Замер Актив'!AO14</f>
        <v>4.0350000000000001</v>
      </c>
      <c r="AP14" s="55">
        <f>'[1]Замер Актив'!AP14</f>
        <v>0</v>
      </c>
      <c r="AQ14" s="55">
        <f>'[1]Замер Актив'!AQ14</f>
        <v>0</v>
      </c>
      <c r="AR14" s="23">
        <f t="shared" si="4"/>
        <v>12.635999999999999</v>
      </c>
      <c r="AS14" s="55">
        <f>'[1]Замер Актив'!AS14</f>
        <v>0.27</v>
      </c>
      <c r="AT14" s="55">
        <f>'[1]Замер Актив'!AT14</f>
        <v>0.24099999999999999</v>
      </c>
      <c r="AU14" s="23">
        <f t="shared" si="10"/>
        <v>0.51100000000000001</v>
      </c>
      <c r="AV14" s="55">
        <f>'[1]Замер Актив'!AV14</f>
        <v>8.0000000000000002E-3</v>
      </c>
      <c r="AW14" s="55">
        <f>'[1]Замер Актив'!AW14</f>
        <v>0</v>
      </c>
      <c r="AX14" s="55">
        <f>'[1]Замер Актив'!AX14</f>
        <v>3.718</v>
      </c>
      <c r="AY14" s="55">
        <f>'[1]Замер Актив'!AY14</f>
        <v>5.95</v>
      </c>
      <c r="AZ14" s="55">
        <f>'[1]Замер Актив'!AZ14</f>
        <v>0</v>
      </c>
      <c r="BA14" s="23">
        <f t="shared" si="11"/>
        <v>9.6760000000000002</v>
      </c>
      <c r="BB14" s="55">
        <f>'[1]Замер Актив'!BB14</f>
        <v>3.2480000000000002</v>
      </c>
      <c r="BC14" s="55">
        <f>'[1]Замер Актив'!BC14</f>
        <v>2.1629999999999998</v>
      </c>
      <c r="BD14" s="55">
        <f>'[1]Замер Актив'!BD14</f>
        <v>1.2490000000000001</v>
      </c>
      <c r="BE14" s="55">
        <f>'[1]Замер Актив'!BE14</f>
        <v>3.1</v>
      </c>
      <c r="BF14" s="55">
        <f>'[1]Замер Актив'!BF14</f>
        <v>2.073</v>
      </c>
      <c r="BG14" s="55">
        <f>'[1]Замер Актив'!BG14</f>
        <v>1.0369999999999999</v>
      </c>
      <c r="BH14" s="23">
        <f t="shared" si="5"/>
        <v>12.870000000000001</v>
      </c>
      <c r="BI14" s="55">
        <f>'[1]Замер Актив'!BI14</f>
        <v>1.2E-2</v>
      </c>
      <c r="BJ14" s="55">
        <f>'[1]Замер Актив'!BJ14</f>
        <v>1.7999999999999999E-2</v>
      </c>
      <c r="BK14" s="55">
        <f>'[1]Замер Актив'!BK14</f>
        <v>0.05</v>
      </c>
      <c r="BL14" s="55">
        <f>'[1]Замер Актив'!BL14</f>
        <v>-1E-3</v>
      </c>
      <c r="BM14" s="23">
        <f t="shared" si="6"/>
        <v>7.9000000000000001E-2</v>
      </c>
      <c r="BN14" s="55">
        <f>'[1]Замер Актив'!BN14</f>
        <v>6.2460000000000004</v>
      </c>
      <c r="BO14" s="55">
        <f>'[1]Замер Актив'!BO14</f>
        <v>4.1719999999999997</v>
      </c>
      <c r="BP14" s="23">
        <f t="shared" si="7"/>
        <v>10.417999999999999</v>
      </c>
      <c r="BQ14" s="55">
        <f>'[1]Замер Актив'!BQ14</f>
        <v>0.752</v>
      </c>
      <c r="BR14" s="55">
        <f>'[1]Замер Актив'!BR14</f>
        <v>0.313</v>
      </c>
      <c r="BS14" s="55">
        <f>'[1]Замер Актив'!BS14</f>
        <v>0.16400000000000001</v>
      </c>
      <c r="BT14" s="55">
        <f>'[1]Замер Актив'!BT14</f>
        <v>1.3260000000000001</v>
      </c>
      <c r="BU14" s="55">
        <f>'[1]Замер Актив'!BU14</f>
        <v>8.8999999999999996E-2</v>
      </c>
      <c r="BV14" s="55">
        <f>'[1]Замер Актив'!BV14</f>
        <v>1.0629999999999999</v>
      </c>
      <c r="BW14" s="55">
        <f>'[1]Замер Актив'!BW14</f>
        <v>0</v>
      </c>
      <c r="BX14" s="55">
        <f>'[1]Замер Актив'!BX14</f>
        <v>2E-3</v>
      </c>
      <c r="BY14" s="23">
        <f t="shared" si="12"/>
        <v>3.7089999999999996</v>
      </c>
      <c r="BZ14" s="55">
        <f>'[1]Замер Актив'!BZ14</f>
        <v>9.5000000000000001E-2</v>
      </c>
      <c r="CA14" s="23"/>
      <c r="CB14" s="23"/>
      <c r="CC14" s="33">
        <f t="shared" si="13"/>
        <v>112.96299999999999</v>
      </c>
      <c r="CD14" s="5">
        <v>173008</v>
      </c>
      <c r="CE14" s="31">
        <f t="shared" si="14"/>
        <v>-60.045000000000016</v>
      </c>
    </row>
    <row r="15" spans="1:83" s="5" customFormat="1" x14ac:dyDescent="0.2">
      <c r="A15" s="20">
        <f t="shared" si="15"/>
        <v>45826</v>
      </c>
      <c r="B15" s="21" t="s">
        <v>42</v>
      </c>
      <c r="C15" s="22">
        <f t="shared" si="1"/>
        <v>112.833</v>
      </c>
      <c r="D15" s="55">
        <f>'[1]Замер Актив'!D15</f>
        <v>0</v>
      </c>
      <c r="E15" s="55">
        <f>'[1]Замер Актив'!E15</f>
        <v>1.8</v>
      </c>
      <c r="F15" s="55">
        <f>'[1]Замер Актив'!F15</f>
        <v>2.827</v>
      </c>
      <c r="G15" s="55">
        <f>'[1]Замер Актив'!G15</f>
        <v>1.6859999999999999</v>
      </c>
      <c r="H15" s="55">
        <f>'[1]Замер Актив'!H15</f>
        <v>1E-3</v>
      </c>
      <c r="I15" s="55">
        <f>'[1]Замер Актив'!I15</f>
        <v>1E-3</v>
      </c>
      <c r="J15" s="55">
        <f>'[1]Замер Актив'!J15</f>
        <v>0.10100000000000001</v>
      </c>
      <c r="K15" s="55">
        <f>'[1]Замер Актив'!K15</f>
        <v>8.1000000000000003E-2</v>
      </c>
      <c r="L15" s="55">
        <f>'[1]Замер Актив'!L15</f>
        <v>4.0129999999999999</v>
      </c>
      <c r="M15" s="55">
        <f>'[1]Замер Актив'!M15</f>
        <v>2.91</v>
      </c>
      <c r="N15" s="35">
        <f t="shared" si="8"/>
        <v>13.420000000000002</v>
      </c>
      <c r="O15" s="55">
        <f>'[1]Замер Актив'!O15</f>
        <v>5.8819999999999997</v>
      </c>
      <c r="P15" s="55">
        <f>'[1]Замер Актив'!P15</f>
        <v>3.093</v>
      </c>
      <c r="Q15" s="35">
        <f t="shared" si="9"/>
        <v>8.9749999999999996</v>
      </c>
      <c r="R15" s="55">
        <f>'[1]Замер Актив'!R15</f>
        <v>1.794</v>
      </c>
      <c r="S15" s="55">
        <f>'[1]Замер Актив'!S15</f>
        <v>0</v>
      </c>
      <c r="T15" s="55">
        <f>'[1]Замер Актив'!T15</f>
        <v>3.234</v>
      </c>
      <c r="U15" s="55">
        <f>'[1]Замер Актив'!U15</f>
        <v>0</v>
      </c>
      <c r="V15" s="55">
        <f>'[1]Замер Актив'!V15</f>
        <v>0</v>
      </c>
      <c r="W15" s="55">
        <f>'[1]Замер Актив'!W15</f>
        <v>9.84</v>
      </c>
      <c r="X15" s="55">
        <f>'[1]Замер Актив'!X15</f>
        <v>0</v>
      </c>
      <c r="Y15" s="55">
        <f>'[1]Замер Актив'!Y15</f>
        <v>1E-3</v>
      </c>
      <c r="Z15" s="23">
        <f t="shared" si="2"/>
        <v>14.869</v>
      </c>
      <c r="AA15" s="55">
        <f>'[1]Замер Актив'!AA15</f>
        <v>7.85</v>
      </c>
      <c r="AB15" s="55">
        <f>'[1]Замер Актив'!AB15</f>
        <v>1.93</v>
      </c>
      <c r="AC15" s="55">
        <f>'[1]Замер Актив'!AC15</f>
        <v>6.3959999999999999</v>
      </c>
      <c r="AD15" s="55">
        <f>'[1]Замер Актив'!AD15</f>
        <v>2.907</v>
      </c>
      <c r="AE15" s="55">
        <f>'[1]Замер Актив'!AE15</f>
        <v>2.3940000000000001</v>
      </c>
      <c r="AF15" s="55">
        <f>'[1]Замер Актив'!AF15</f>
        <v>4.181</v>
      </c>
      <c r="AG15" s="55">
        <f>'[1]Замер Актив'!AG15</f>
        <v>0</v>
      </c>
      <c r="AH15" s="55">
        <f>'[1]Замер Актив'!AH15</f>
        <v>0</v>
      </c>
      <c r="AI15" s="23">
        <f t="shared" si="3"/>
        <v>25.657999999999998</v>
      </c>
      <c r="AJ15" s="55">
        <f>'[1]Замер Актив'!AJ15</f>
        <v>2.3450000000000002</v>
      </c>
      <c r="AK15" s="55">
        <f>'[1]Замер Актив'!AK15</f>
        <v>1.7869999999999999</v>
      </c>
      <c r="AL15" s="55">
        <f>'[1]Замер Актив'!AL15</f>
        <v>1.613</v>
      </c>
      <c r="AM15" s="55">
        <f>'[1]Замер Актив'!AM15</f>
        <v>2.831</v>
      </c>
      <c r="AN15" s="55">
        <f>'[1]Замер Актив'!AN15</f>
        <v>0</v>
      </c>
      <c r="AO15" s="55">
        <f>'[1]Замер Актив'!AO15</f>
        <v>4.0369999999999999</v>
      </c>
      <c r="AP15" s="55">
        <f>'[1]Замер Актив'!AP15</f>
        <v>0</v>
      </c>
      <c r="AQ15" s="55">
        <f>'[1]Замер Актив'!AQ15</f>
        <v>0</v>
      </c>
      <c r="AR15" s="23">
        <f t="shared" si="4"/>
        <v>12.613</v>
      </c>
      <c r="AS15" s="55">
        <f>'[1]Замер Актив'!AS15</f>
        <v>0.27100000000000002</v>
      </c>
      <c r="AT15" s="55">
        <f>'[1]Замер Актив'!AT15</f>
        <v>0.24199999999999999</v>
      </c>
      <c r="AU15" s="23">
        <f t="shared" si="10"/>
        <v>0.51300000000000001</v>
      </c>
      <c r="AV15" s="55">
        <f>'[1]Замер Актив'!AV15</f>
        <v>8.9999999999999993E-3</v>
      </c>
      <c r="AW15" s="55">
        <f>'[1]Замер Актив'!AW15</f>
        <v>1E-3</v>
      </c>
      <c r="AX15" s="55">
        <f>'[1]Замер Актив'!AX15</f>
        <v>3.6930000000000001</v>
      </c>
      <c r="AY15" s="55">
        <f>'[1]Замер Актив'!AY15</f>
        <v>6.0110000000000001</v>
      </c>
      <c r="AZ15" s="55">
        <f>'[1]Замер Актив'!AZ15</f>
        <v>0</v>
      </c>
      <c r="BA15" s="23">
        <f t="shared" si="11"/>
        <v>9.7140000000000004</v>
      </c>
      <c r="BB15" s="55">
        <f>'[1]Замер Актив'!BB15</f>
        <v>3.2429999999999999</v>
      </c>
      <c r="BC15" s="55">
        <f>'[1]Замер Актив'!BC15</f>
        <v>2.1800000000000002</v>
      </c>
      <c r="BD15" s="55">
        <f>'[1]Замер Актив'!BD15</f>
        <v>1.288</v>
      </c>
      <c r="BE15" s="55">
        <f>'[1]Замер Актив'!BE15</f>
        <v>3.1</v>
      </c>
      <c r="BF15" s="55">
        <f>'[1]Замер Актив'!BF15</f>
        <v>2.0760000000000001</v>
      </c>
      <c r="BG15" s="55">
        <f>'[1]Замер Актив'!BG15</f>
        <v>1.0409999999999999</v>
      </c>
      <c r="BH15" s="23">
        <f t="shared" si="5"/>
        <v>12.928000000000001</v>
      </c>
      <c r="BI15" s="55">
        <f>'[1]Замер Актив'!BI15</f>
        <v>1.2999999999999999E-2</v>
      </c>
      <c r="BJ15" s="55">
        <f>'[1]Замер Актив'!BJ15</f>
        <v>1.7000000000000001E-2</v>
      </c>
      <c r="BK15" s="55">
        <f>'[1]Замер Актив'!BK15</f>
        <v>5.1999999999999998E-2</v>
      </c>
      <c r="BL15" s="55">
        <f>'[1]Замер Актив'!BL15</f>
        <v>-2E-3</v>
      </c>
      <c r="BM15" s="23">
        <f t="shared" si="6"/>
        <v>7.9999999999999988E-2</v>
      </c>
      <c r="BN15" s="55">
        <f>'[1]Замер Актив'!BN15</f>
        <v>6.28</v>
      </c>
      <c r="BO15" s="55">
        <f>'[1]Замер Актив'!BO15</f>
        <v>4.1609999999999996</v>
      </c>
      <c r="BP15" s="23">
        <f t="shared" si="7"/>
        <v>10.440999999999999</v>
      </c>
      <c r="BQ15" s="55">
        <f>'[1]Замер Актив'!BQ15</f>
        <v>0.80400000000000005</v>
      </c>
      <c r="BR15" s="55">
        <f>'[1]Замер Актив'!BR15</f>
        <v>0.29499999999999998</v>
      </c>
      <c r="BS15" s="55">
        <f>'[1]Замер Актив'!BS15</f>
        <v>0.158</v>
      </c>
      <c r="BT15" s="55">
        <f>'[1]Замер Актив'!BT15</f>
        <v>1.3089999999999999</v>
      </c>
      <c r="BU15" s="55">
        <f>'[1]Замер Актив'!BU15</f>
        <v>8.4000000000000005E-2</v>
      </c>
      <c r="BV15" s="55">
        <f>'[1]Замер Актив'!BV15</f>
        <v>1.0629999999999999</v>
      </c>
      <c r="BW15" s="55">
        <f>'[1]Замер Актив'!BW15</f>
        <v>1E-3</v>
      </c>
      <c r="BX15" s="55">
        <f>'[1]Замер Актив'!BX15</f>
        <v>2E-3</v>
      </c>
      <c r="BY15" s="23">
        <f t="shared" si="12"/>
        <v>3.7159999999999997</v>
      </c>
      <c r="BZ15" s="55">
        <f>'[1]Замер Актив'!BZ15</f>
        <v>9.4E-2</v>
      </c>
      <c r="CA15" s="23"/>
      <c r="CB15" s="23"/>
      <c r="CC15" s="33">
        <f t="shared" si="13"/>
        <v>112.833</v>
      </c>
      <c r="CD15" s="5">
        <v>173429</v>
      </c>
      <c r="CE15" s="31">
        <f t="shared" si="14"/>
        <v>-60.596000000000004</v>
      </c>
    </row>
    <row r="16" spans="1:83" s="5" customFormat="1" x14ac:dyDescent="0.2">
      <c r="A16" s="20">
        <f t="shared" si="15"/>
        <v>45826</v>
      </c>
      <c r="B16" s="21" t="s">
        <v>43</v>
      </c>
      <c r="C16" s="22">
        <f t="shared" si="1"/>
        <v>112.45700000000001</v>
      </c>
      <c r="D16" s="55">
        <f>'[1]Замер Актив'!D16</f>
        <v>0</v>
      </c>
      <c r="E16" s="55">
        <f>'[1]Замер Актив'!E16</f>
        <v>1.8009999999999999</v>
      </c>
      <c r="F16" s="55">
        <f>'[1]Замер Актив'!F16</f>
        <v>2.831</v>
      </c>
      <c r="G16" s="55">
        <f>'[1]Замер Актив'!G16</f>
        <v>1.69</v>
      </c>
      <c r="H16" s="55">
        <f>'[1]Замер Актив'!H16</f>
        <v>0</v>
      </c>
      <c r="I16" s="55">
        <f>'[1]Замер Актив'!I16</f>
        <v>0</v>
      </c>
      <c r="J16" s="55">
        <f>'[1]Замер Актив'!J16</f>
        <v>9.9000000000000005E-2</v>
      </c>
      <c r="K16" s="55">
        <f>'[1]Замер Актив'!K16</f>
        <v>8.2000000000000003E-2</v>
      </c>
      <c r="L16" s="55">
        <f>'[1]Замер Актив'!L16</f>
        <v>3.9510000000000001</v>
      </c>
      <c r="M16" s="55">
        <f>'[1]Замер Актив'!M16</f>
        <v>2.8559999999999999</v>
      </c>
      <c r="N16" s="35">
        <f t="shared" si="8"/>
        <v>13.309999999999999</v>
      </c>
      <c r="O16" s="55">
        <f>'[1]Замер Актив'!O16</f>
        <v>5.8609999999999998</v>
      </c>
      <c r="P16" s="55">
        <f>'[1]Замер Актив'!P16</f>
        <v>3.0790000000000002</v>
      </c>
      <c r="Q16" s="35">
        <f t="shared" si="9"/>
        <v>8.94</v>
      </c>
      <c r="R16" s="55">
        <f>'[1]Замер Актив'!R16</f>
        <v>1.675</v>
      </c>
      <c r="S16" s="55">
        <f>'[1]Замер Актив'!S16</f>
        <v>0</v>
      </c>
      <c r="T16" s="55">
        <f>'[1]Замер Актив'!T16</f>
        <v>3.1709999999999998</v>
      </c>
      <c r="U16" s="55">
        <f>'[1]Замер Актив'!U16</f>
        <v>0</v>
      </c>
      <c r="V16" s="55">
        <f>'[1]Замер Актив'!V16</f>
        <v>0</v>
      </c>
      <c r="W16" s="55">
        <f>'[1]Замер Актив'!W16</f>
        <v>9.8580000000000005</v>
      </c>
      <c r="X16" s="55">
        <f>'[1]Замер Актив'!X16</f>
        <v>0</v>
      </c>
      <c r="Y16" s="55">
        <f>'[1]Замер Актив'!Y16</f>
        <v>1E-3</v>
      </c>
      <c r="Z16" s="23">
        <f t="shared" si="2"/>
        <v>14.705</v>
      </c>
      <c r="AA16" s="55">
        <f>'[1]Замер Актив'!AA16</f>
        <v>7.8140000000000001</v>
      </c>
      <c r="AB16" s="55">
        <f>'[1]Замер Актив'!AB16</f>
        <v>1.9239999999999999</v>
      </c>
      <c r="AC16" s="55">
        <f>'[1]Замер Актив'!AC16</f>
        <v>6.4050000000000002</v>
      </c>
      <c r="AD16" s="55">
        <f>'[1]Замер Актив'!AD16</f>
        <v>2.8620000000000001</v>
      </c>
      <c r="AE16" s="55">
        <f>'[1]Замер Актив'!AE16</f>
        <v>2.399</v>
      </c>
      <c r="AF16" s="55">
        <f>'[1]Замер Актив'!AF16</f>
        <v>4.1790000000000003</v>
      </c>
      <c r="AG16" s="55">
        <f>'[1]Замер Актив'!AG16</f>
        <v>0</v>
      </c>
      <c r="AH16" s="55">
        <f>'[1]Замер Актив'!AH16</f>
        <v>0</v>
      </c>
      <c r="AI16" s="23">
        <f t="shared" si="3"/>
        <v>25.583000000000006</v>
      </c>
      <c r="AJ16" s="55">
        <f>'[1]Замер Актив'!AJ16</f>
        <v>2.3559999999999999</v>
      </c>
      <c r="AK16" s="55">
        <f>'[1]Замер Актив'!AK16</f>
        <v>1.772</v>
      </c>
      <c r="AL16" s="55">
        <f>'[1]Замер Актив'!AL16</f>
        <v>1.617</v>
      </c>
      <c r="AM16" s="55">
        <f>'[1]Замер Актив'!AM16</f>
        <v>2.8620000000000001</v>
      </c>
      <c r="AN16" s="55">
        <f>'[1]Замер Актив'!AN16</f>
        <v>0</v>
      </c>
      <c r="AO16" s="55">
        <f>'[1]Замер Актив'!AO16</f>
        <v>4.08</v>
      </c>
      <c r="AP16" s="55">
        <f>'[1]Замер Актив'!AP16</f>
        <v>0</v>
      </c>
      <c r="AQ16" s="55">
        <f>'[1]Замер Актив'!AQ16</f>
        <v>0</v>
      </c>
      <c r="AR16" s="23">
        <f t="shared" si="4"/>
        <v>12.686999999999999</v>
      </c>
      <c r="AS16" s="55">
        <f>'[1]Замер Актив'!AS16</f>
        <v>0.27200000000000002</v>
      </c>
      <c r="AT16" s="55">
        <f>'[1]Замер Актив'!AT16</f>
        <v>0.253</v>
      </c>
      <c r="AU16" s="23">
        <f t="shared" si="10"/>
        <v>0.52500000000000002</v>
      </c>
      <c r="AV16" s="55">
        <f>'[1]Замер Актив'!AV16</f>
        <v>8.0000000000000002E-3</v>
      </c>
      <c r="AW16" s="55">
        <f>'[1]Замер Актив'!AW16</f>
        <v>0</v>
      </c>
      <c r="AX16" s="55">
        <f>'[1]Замер Актив'!AX16</f>
        <v>3.657</v>
      </c>
      <c r="AY16" s="55">
        <f>'[1]Замер Актив'!AY16</f>
        <v>6.0039999999999996</v>
      </c>
      <c r="AZ16" s="55">
        <f>'[1]Замер Актив'!AZ16</f>
        <v>0</v>
      </c>
      <c r="BA16" s="23">
        <f t="shared" si="11"/>
        <v>9.6690000000000005</v>
      </c>
      <c r="BB16" s="55">
        <f>'[1]Замер Актив'!BB16</f>
        <v>3.2370000000000001</v>
      </c>
      <c r="BC16" s="55">
        <f>'[1]Замер Актив'!BC16</f>
        <v>2.169</v>
      </c>
      <c r="BD16" s="55">
        <f>'[1]Замер Актив'!BD16</f>
        <v>1.2809999999999999</v>
      </c>
      <c r="BE16" s="55">
        <f>'[1]Замер Актив'!BE16</f>
        <v>3.0990000000000002</v>
      </c>
      <c r="BF16" s="55">
        <f>'[1]Замер Актив'!BF16</f>
        <v>2.0760000000000001</v>
      </c>
      <c r="BG16" s="55">
        <f>'[1]Замер Актив'!BG16</f>
        <v>1.0389999999999999</v>
      </c>
      <c r="BH16" s="23">
        <f t="shared" si="5"/>
        <v>12.901000000000002</v>
      </c>
      <c r="BI16" s="55">
        <f>'[1]Замер Актив'!BI16</f>
        <v>1.4E-2</v>
      </c>
      <c r="BJ16" s="55">
        <f>'[1]Замер Актив'!BJ16</f>
        <v>1.7000000000000001E-2</v>
      </c>
      <c r="BK16" s="55">
        <f>'[1]Замер Актив'!BK16</f>
        <v>0.05</v>
      </c>
      <c r="BL16" s="55">
        <f>'[1]Замер Актив'!BL16</f>
        <v>-1E-3</v>
      </c>
      <c r="BM16" s="23">
        <f t="shared" si="6"/>
        <v>0.08</v>
      </c>
      <c r="BN16" s="55">
        <f>'[1]Замер Актив'!BN16</f>
        <v>6.2370000000000001</v>
      </c>
      <c r="BO16" s="55">
        <f>'[1]Замер Актив'!BO16</f>
        <v>4.1710000000000003</v>
      </c>
      <c r="BP16" s="23">
        <f t="shared" si="7"/>
        <v>10.408000000000001</v>
      </c>
      <c r="BQ16" s="55">
        <f>'[1]Замер Актив'!BQ16</f>
        <v>0.78700000000000003</v>
      </c>
      <c r="BR16" s="55">
        <f>'[1]Замер Актив'!BR16</f>
        <v>0.29399999999999998</v>
      </c>
      <c r="BS16" s="55">
        <f>'[1]Замер Актив'!BS16</f>
        <v>0.17199999999999999</v>
      </c>
      <c r="BT16" s="55">
        <f>'[1]Замер Актив'!BT16</f>
        <v>1.3380000000000001</v>
      </c>
      <c r="BU16" s="55">
        <f>'[1]Замер Актив'!BU16</f>
        <v>8.4000000000000005E-2</v>
      </c>
      <c r="BV16" s="55">
        <f>'[1]Замер Актив'!BV16</f>
        <v>1.0620000000000001</v>
      </c>
      <c r="BW16" s="55">
        <f>'[1]Замер Актив'!BW16</f>
        <v>0</v>
      </c>
      <c r="BX16" s="55">
        <f>'[1]Замер Актив'!BX16</f>
        <v>2E-3</v>
      </c>
      <c r="BY16" s="23">
        <f t="shared" si="12"/>
        <v>3.7389999999999999</v>
      </c>
      <c r="BZ16" s="55">
        <f>'[1]Замер Актив'!BZ16</f>
        <v>0.09</v>
      </c>
      <c r="CA16" s="23"/>
      <c r="CB16" s="23"/>
      <c r="CC16" s="33">
        <f t="shared" si="13"/>
        <v>112.45700000000001</v>
      </c>
      <c r="CD16" s="5">
        <v>173737</v>
      </c>
      <c r="CE16" s="31">
        <f t="shared" si="14"/>
        <v>-61.279999999999987</v>
      </c>
    </row>
    <row r="17" spans="1:85" s="5" customFormat="1" x14ac:dyDescent="0.2">
      <c r="A17" s="20">
        <f t="shared" si="15"/>
        <v>45826</v>
      </c>
      <c r="B17" s="21" t="s">
        <v>44</v>
      </c>
      <c r="C17" s="22">
        <f t="shared" si="1"/>
        <v>112.929</v>
      </c>
      <c r="D17" s="55">
        <f>'[1]Замер Актив'!D17</f>
        <v>0</v>
      </c>
      <c r="E17" s="55">
        <f>'[1]Замер Актив'!E17</f>
        <v>1.82</v>
      </c>
      <c r="F17" s="55">
        <f>'[1]Замер Актив'!F17</f>
        <v>2.8410000000000002</v>
      </c>
      <c r="G17" s="55">
        <f>'[1]Замер Актив'!G17</f>
        <v>1.6950000000000001</v>
      </c>
      <c r="H17" s="55">
        <f>'[1]Замер Актив'!H17</f>
        <v>1E-3</v>
      </c>
      <c r="I17" s="55">
        <f>'[1]Замер Актив'!I17</f>
        <v>0</v>
      </c>
      <c r="J17" s="55">
        <f>'[1]Замер Актив'!J17</f>
        <v>0.10299999999999999</v>
      </c>
      <c r="K17" s="55">
        <f>'[1]Замер Актив'!K17</f>
        <v>8.4000000000000005E-2</v>
      </c>
      <c r="L17" s="55">
        <f>'[1]Замер Актив'!L17</f>
        <v>3.9550000000000001</v>
      </c>
      <c r="M17" s="55">
        <f>'[1]Замер Актив'!M17</f>
        <v>2.8559999999999999</v>
      </c>
      <c r="N17" s="35">
        <f t="shared" si="8"/>
        <v>13.355</v>
      </c>
      <c r="O17" s="55">
        <f>'[1]Замер Актив'!O17</f>
        <v>5.8719999999999999</v>
      </c>
      <c r="P17" s="55">
        <f>'[1]Замер Актив'!P17</f>
        <v>3.07</v>
      </c>
      <c r="Q17" s="35">
        <f t="shared" si="9"/>
        <v>8.9420000000000002</v>
      </c>
      <c r="R17" s="55">
        <f>'[1]Замер Актив'!R17</f>
        <v>1.5920000000000001</v>
      </c>
      <c r="S17" s="55">
        <f>'[1]Замер Актив'!S17</f>
        <v>0</v>
      </c>
      <c r="T17" s="55">
        <f>'[1]Замер Актив'!T17</f>
        <v>3.0750000000000002</v>
      </c>
      <c r="U17" s="55">
        <f>'[1]Замер Актив'!U17</f>
        <v>0</v>
      </c>
      <c r="V17" s="55">
        <f>'[1]Замер Актив'!V17</f>
        <v>0</v>
      </c>
      <c r="W17" s="55">
        <f>'[1]Замер Актив'!W17</f>
        <v>9.8209999999999997</v>
      </c>
      <c r="X17" s="55">
        <f>'[1]Замер Актив'!X17</f>
        <v>0</v>
      </c>
      <c r="Y17" s="55">
        <f>'[1]Замер Актив'!Y17</f>
        <v>1E-3</v>
      </c>
      <c r="Z17" s="23">
        <f t="shared" si="2"/>
        <v>14.488999999999999</v>
      </c>
      <c r="AA17" s="55">
        <f>'[1]Замер Актив'!AA17</f>
        <v>7.83</v>
      </c>
      <c r="AB17" s="55">
        <f>'[1]Замер Актив'!AB17</f>
        <v>1.921</v>
      </c>
      <c r="AC17" s="55">
        <f>'[1]Замер Актив'!AC17</f>
        <v>6.5460000000000003</v>
      </c>
      <c r="AD17" s="55">
        <f>'[1]Замер Актив'!AD17</f>
        <v>2.8980000000000001</v>
      </c>
      <c r="AE17" s="55">
        <f>'[1]Замер Актив'!AE17</f>
        <v>2.423</v>
      </c>
      <c r="AF17" s="55">
        <f>'[1]Замер Актив'!AF17</f>
        <v>4.2030000000000003</v>
      </c>
      <c r="AG17" s="55">
        <f>'[1]Замер Актив'!AG17</f>
        <v>0</v>
      </c>
      <c r="AH17" s="55">
        <f>'[1]Замер Актив'!AH17</f>
        <v>0</v>
      </c>
      <c r="AI17" s="23">
        <f t="shared" si="3"/>
        <v>25.821000000000002</v>
      </c>
      <c r="AJ17" s="55">
        <f>'[1]Замер Актив'!AJ17</f>
        <v>2.3340000000000001</v>
      </c>
      <c r="AK17" s="55">
        <f>'[1]Замер Актив'!AK17</f>
        <v>1.79</v>
      </c>
      <c r="AL17" s="55">
        <f>'[1]Замер Актив'!AL17</f>
        <v>1.6859999999999999</v>
      </c>
      <c r="AM17" s="55">
        <f>'[1]Замер Актив'!AM17</f>
        <v>2.8769999999999998</v>
      </c>
      <c r="AN17" s="55">
        <f>'[1]Замер Актив'!AN17</f>
        <v>0</v>
      </c>
      <c r="AO17" s="55">
        <f>'[1]Замер Актив'!AO17</f>
        <v>4.32</v>
      </c>
      <c r="AP17" s="55">
        <f>'[1]Замер Актив'!AP17</f>
        <v>0</v>
      </c>
      <c r="AQ17" s="55">
        <f>'[1]Замер Актив'!AQ17</f>
        <v>0</v>
      </c>
      <c r="AR17" s="23">
        <f t="shared" si="4"/>
        <v>13.007000000000001</v>
      </c>
      <c r="AS17" s="55">
        <f>'[1]Замер Актив'!AS17</f>
        <v>0.27400000000000002</v>
      </c>
      <c r="AT17" s="55">
        <f>'[1]Замер Актив'!AT17</f>
        <v>0.26</v>
      </c>
      <c r="AU17" s="23">
        <f t="shared" si="10"/>
        <v>0.53400000000000003</v>
      </c>
      <c r="AV17" s="55">
        <f>'[1]Замер Актив'!AV17</f>
        <v>8.9999999999999993E-3</v>
      </c>
      <c r="AW17" s="55">
        <f>'[1]Замер Актив'!AW17</f>
        <v>0</v>
      </c>
      <c r="AX17" s="55">
        <f>'[1]Замер Актив'!AX17</f>
        <v>3.7069999999999999</v>
      </c>
      <c r="AY17" s="55">
        <f>'[1]Замер Актив'!AY17</f>
        <v>6.0110000000000001</v>
      </c>
      <c r="AZ17" s="55">
        <f>'[1]Замер Актив'!AZ17</f>
        <v>0</v>
      </c>
      <c r="BA17" s="23">
        <f t="shared" si="11"/>
        <v>9.7270000000000003</v>
      </c>
      <c r="BB17" s="55">
        <f>'[1]Замер Актив'!BB17</f>
        <v>3.2610000000000001</v>
      </c>
      <c r="BC17" s="55">
        <f>'[1]Замер Актив'!BC17</f>
        <v>2.1739999999999999</v>
      </c>
      <c r="BD17" s="55">
        <f>'[1]Замер Актив'!BD17</f>
        <v>1.2849999999999999</v>
      </c>
      <c r="BE17" s="55">
        <f>'[1]Замер Актив'!BE17</f>
        <v>3.1</v>
      </c>
      <c r="BF17" s="55">
        <f>'[1]Замер Актив'!BF17</f>
        <v>2.0880000000000001</v>
      </c>
      <c r="BG17" s="55">
        <f>'[1]Замер Актив'!BG17</f>
        <v>1.042</v>
      </c>
      <c r="BH17" s="23">
        <f t="shared" si="5"/>
        <v>12.950000000000001</v>
      </c>
      <c r="BI17" s="55">
        <f>'[1]Замер Актив'!BI17</f>
        <v>1.2E-2</v>
      </c>
      <c r="BJ17" s="55">
        <f>'[1]Замер Актив'!BJ17</f>
        <v>1.7999999999999999E-2</v>
      </c>
      <c r="BK17" s="55">
        <f>'[1]Замер Актив'!BK17</f>
        <v>5.1999999999999998E-2</v>
      </c>
      <c r="BL17" s="55">
        <f>'[1]Замер Актив'!BL17</f>
        <v>0</v>
      </c>
      <c r="BM17" s="23">
        <f t="shared" si="6"/>
        <v>8.199999999999999E-2</v>
      </c>
      <c r="BN17" s="55">
        <f>'[1]Замер Актив'!BN17</f>
        <v>6.2539999999999996</v>
      </c>
      <c r="BO17" s="55">
        <f>'[1]Замер Актив'!BO17</f>
        <v>4.1449999999999996</v>
      </c>
      <c r="BP17" s="23">
        <f t="shared" si="7"/>
        <v>10.398999999999999</v>
      </c>
      <c r="BQ17" s="55">
        <f>'[1]Замер Актив'!BQ17</f>
        <v>0.77700000000000002</v>
      </c>
      <c r="BR17" s="55">
        <f>'[1]Замер Актив'!BR17</f>
        <v>0.29399999999999998</v>
      </c>
      <c r="BS17" s="55">
        <f>'[1]Замер Актив'!BS17</f>
        <v>0.161</v>
      </c>
      <c r="BT17" s="55">
        <f>'[1]Замер Актив'!BT17</f>
        <v>1.339</v>
      </c>
      <c r="BU17" s="55">
        <f>'[1]Замер Актив'!BU17</f>
        <v>8.5000000000000006E-2</v>
      </c>
      <c r="BV17" s="55">
        <f>'[1]Замер Актив'!BV17</f>
        <v>1.06</v>
      </c>
      <c r="BW17" s="55">
        <f>'[1]Замер Актив'!BW17</f>
        <v>0</v>
      </c>
      <c r="BX17" s="55">
        <f>'[1]Замер Актив'!BX17</f>
        <v>3.0000000000000001E-3</v>
      </c>
      <c r="BY17" s="23">
        <f t="shared" si="12"/>
        <v>3.7189999999999999</v>
      </c>
      <c r="BZ17" s="55">
        <f>'[1]Замер Актив'!BZ17</f>
        <v>9.6000000000000002E-2</v>
      </c>
      <c r="CA17" s="23"/>
      <c r="CB17" s="23"/>
      <c r="CC17" s="33">
        <f t="shared" si="13"/>
        <v>112.929</v>
      </c>
      <c r="CD17" s="5">
        <v>173504</v>
      </c>
      <c r="CE17" s="31">
        <f t="shared" si="14"/>
        <v>-60.574999999999989</v>
      </c>
    </row>
    <row r="18" spans="1:85" s="5" customFormat="1" x14ac:dyDescent="0.2">
      <c r="A18" s="20">
        <f t="shared" si="15"/>
        <v>45826</v>
      </c>
      <c r="B18" s="34" t="s">
        <v>45</v>
      </c>
      <c r="C18" s="22">
        <f t="shared" si="1"/>
        <v>111.61299999999999</v>
      </c>
      <c r="D18" s="55">
        <f>'[1]Замер Актив'!D18</f>
        <v>0</v>
      </c>
      <c r="E18" s="55">
        <f>'[1]Замер Актив'!E18</f>
        <v>1.3939999999999999</v>
      </c>
      <c r="F18" s="55">
        <f>'[1]Замер Актив'!F18</f>
        <v>2.8330000000000002</v>
      </c>
      <c r="G18" s="55">
        <f>'[1]Замер Актив'!G18</f>
        <v>2.1309999999999998</v>
      </c>
      <c r="H18" s="55">
        <f>'[1]Замер Актив'!H18</f>
        <v>0</v>
      </c>
      <c r="I18" s="55">
        <f>'[1]Замер Актив'!I18</f>
        <v>1E-3</v>
      </c>
      <c r="J18" s="55">
        <f>'[1]Замер Актив'!J18</f>
        <v>0.108</v>
      </c>
      <c r="K18" s="55">
        <f>'[1]Замер Актив'!K18</f>
        <v>9.1999999999999998E-2</v>
      </c>
      <c r="L18" s="55">
        <f>'[1]Замер Актив'!L18</f>
        <v>3.9510000000000001</v>
      </c>
      <c r="M18" s="55">
        <f>'[1]Замер Актив'!M18</f>
        <v>2.8570000000000002</v>
      </c>
      <c r="N18" s="35">
        <f t="shared" si="8"/>
        <v>13.367000000000001</v>
      </c>
      <c r="O18" s="55">
        <f>'[1]Замер Актив'!O18</f>
        <v>5.8520000000000003</v>
      </c>
      <c r="P18" s="55">
        <f>'[1]Замер Актив'!P18</f>
        <v>3.0659999999999998</v>
      </c>
      <c r="Q18" s="35">
        <f t="shared" si="9"/>
        <v>8.9179999999999993</v>
      </c>
      <c r="R18" s="55">
        <f>'[1]Замер Актив'!R18</f>
        <v>1.663</v>
      </c>
      <c r="S18" s="55">
        <f>'[1]Замер Актив'!S18</f>
        <v>0</v>
      </c>
      <c r="T18" s="55">
        <f>'[1]Замер Актив'!T18</f>
        <v>3.2250000000000001</v>
      </c>
      <c r="U18" s="55">
        <f>'[1]Замер Актив'!U18</f>
        <v>0</v>
      </c>
      <c r="V18" s="55">
        <f>'[1]Замер Актив'!V18</f>
        <v>0</v>
      </c>
      <c r="W18" s="55">
        <f>'[1]Замер Актив'!W18</f>
        <v>9.8529999999999998</v>
      </c>
      <c r="X18" s="55">
        <f>'[1]Замер Актив'!X18</f>
        <v>0</v>
      </c>
      <c r="Y18" s="55">
        <f>'[1]Замер Актив'!Y18</f>
        <v>1E-3</v>
      </c>
      <c r="Z18" s="35">
        <f t="shared" si="2"/>
        <v>14.741999999999999</v>
      </c>
      <c r="AA18" s="55">
        <f>'[1]Замер Актив'!AA18</f>
        <v>7.6</v>
      </c>
      <c r="AB18" s="55">
        <f>'[1]Замер Актив'!AB18</f>
        <v>1.9279999999999999</v>
      </c>
      <c r="AC18" s="55">
        <f>'[1]Замер Актив'!AC18</f>
        <v>6.5350000000000001</v>
      </c>
      <c r="AD18" s="55">
        <f>'[1]Замер Актив'!AD18</f>
        <v>2.8849999999999998</v>
      </c>
      <c r="AE18" s="55">
        <f>'[1]Замер Актив'!AE18</f>
        <v>2.4329999999999998</v>
      </c>
      <c r="AF18" s="55">
        <f>'[1]Замер Актив'!AF18</f>
        <v>4.2009999999999996</v>
      </c>
      <c r="AG18" s="55">
        <f>'[1]Замер Актив'!AG18</f>
        <v>0</v>
      </c>
      <c r="AH18" s="55">
        <f>'[1]Замер Актив'!AH18</f>
        <v>0</v>
      </c>
      <c r="AI18" s="35">
        <f t="shared" si="3"/>
        <v>25.582000000000001</v>
      </c>
      <c r="AJ18" s="55">
        <f>'[1]Замер Актив'!AJ18</f>
        <v>2.3540000000000001</v>
      </c>
      <c r="AK18" s="55">
        <f>'[1]Замер Актив'!AK18</f>
        <v>1.776</v>
      </c>
      <c r="AL18" s="55">
        <f>'[1]Замер Актив'!AL18</f>
        <v>1.724</v>
      </c>
      <c r="AM18" s="55">
        <f>'[1]Замер Актив'!AM18</f>
        <v>2.863</v>
      </c>
      <c r="AN18" s="55">
        <f>'[1]Замер Актив'!AN18</f>
        <v>0</v>
      </c>
      <c r="AO18" s="55">
        <f>'[1]Замер Актив'!AO18</f>
        <v>4.3680000000000003</v>
      </c>
      <c r="AP18" s="55">
        <f>'[1]Замер Актив'!AP18</f>
        <v>0</v>
      </c>
      <c r="AQ18" s="55">
        <f>'[1]Замер Актив'!AQ18</f>
        <v>0</v>
      </c>
      <c r="AR18" s="35">
        <f t="shared" si="4"/>
        <v>13.085000000000001</v>
      </c>
      <c r="AS18" s="55">
        <f>'[1]Замер Актив'!AS18</f>
        <v>0.29299999999999998</v>
      </c>
      <c r="AT18" s="55">
        <f>'[1]Замер Актив'!AT18</f>
        <v>0.255</v>
      </c>
      <c r="AU18" s="23">
        <f t="shared" si="10"/>
        <v>0.54800000000000004</v>
      </c>
      <c r="AV18" s="55">
        <f>'[1]Замер Актив'!AV18</f>
        <v>8.9999999999999993E-3</v>
      </c>
      <c r="AW18" s="55">
        <f>'[1]Замер Актив'!AW18</f>
        <v>1E-3</v>
      </c>
      <c r="AX18" s="55">
        <f>'[1]Замер Актив'!AX18</f>
        <v>3.7080000000000002</v>
      </c>
      <c r="AY18" s="55">
        <f>'[1]Замер Актив'!AY18</f>
        <v>5.9189999999999996</v>
      </c>
      <c r="AZ18" s="55">
        <f>'[1]Замер Актив'!AZ18</f>
        <v>0</v>
      </c>
      <c r="BA18" s="23">
        <f t="shared" si="11"/>
        <v>9.6370000000000005</v>
      </c>
      <c r="BB18" s="55">
        <f>'[1]Замер Актив'!BB18</f>
        <v>3.2309999999999999</v>
      </c>
      <c r="BC18" s="55">
        <f>'[1]Замер Актив'!BC18</f>
        <v>2.1760000000000002</v>
      </c>
      <c r="BD18" s="55">
        <f>'[1]Замер Актив'!BD18</f>
        <v>1.2749999999999999</v>
      </c>
      <c r="BE18" s="55">
        <f>'[1]Замер Актив'!BE18</f>
        <v>3.0990000000000002</v>
      </c>
      <c r="BF18" s="55">
        <f>'[1]Замер Актив'!BF18</f>
        <v>0.79</v>
      </c>
      <c r="BG18" s="55">
        <f>'[1]Замер Актив'!BG18</f>
        <v>1.044</v>
      </c>
      <c r="BH18" s="35">
        <f t="shared" si="5"/>
        <v>11.615000000000002</v>
      </c>
      <c r="BI18" s="55">
        <f>'[1]Замер Актив'!BI18</f>
        <v>1.2999999999999999E-2</v>
      </c>
      <c r="BJ18" s="55">
        <f>'[1]Замер Актив'!BJ18</f>
        <v>1.7000000000000001E-2</v>
      </c>
      <c r="BK18" s="55">
        <f>'[1]Замер Актив'!BK18</f>
        <v>0.05</v>
      </c>
      <c r="BL18" s="55">
        <f>'[1]Замер Актив'!BL18</f>
        <v>-1E-3</v>
      </c>
      <c r="BM18" s="35">
        <f t="shared" si="6"/>
        <v>7.9000000000000001E-2</v>
      </c>
      <c r="BN18" s="55">
        <f>'[1]Замер Актив'!BN18</f>
        <v>6.1479999999999997</v>
      </c>
      <c r="BO18" s="55">
        <f>'[1]Замер Актив'!BO18</f>
        <v>4.2759999999999998</v>
      </c>
      <c r="BP18" s="35">
        <f t="shared" si="7"/>
        <v>10.423999999999999</v>
      </c>
      <c r="BQ18" s="55">
        <f>'[1]Замер Актив'!BQ18</f>
        <v>0.79500000000000004</v>
      </c>
      <c r="BR18" s="55">
        <f>'[1]Замер Актив'!BR18</f>
        <v>0.3</v>
      </c>
      <c r="BS18" s="55">
        <f>'[1]Замер Актив'!BS18</f>
        <v>0.154</v>
      </c>
      <c r="BT18" s="55">
        <f>'[1]Замер Актив'!BT18</f>
        <v>1.3140000000000001</v>
      </c>
      <c r="BU18" s="55">
        <f>'[1]Замер Актив'!BU18</f>
        <v>8.4000000000000005E-2</v>
      </c>
      <c r="BV18" s="55">
        <f>'[1]Замер Актив'!BV18</f>
        <v>1.056</v>
      </c>
      <c r="BW18" s="55">
        <f>'[1]Замер Актив'!BW18</f>
        <v>0</v>
      </c>
      <c r="BX18" s="55">
        <f>'[1]Замер Актив'!BX18</f>
        <v>2E-3</v>
      </c>
      <c r="BY18" s="23">
        <f t="shared" si="12"/>
        <v>3.7049999999999996</v>
      </c>
      <c r="BZ18" s="55">
        <f>'[1]Замер Актив'!BZ18</f>
        <v>8.8999999999999996E-2</v>
      </c>
      <c r="CA18" s="23"/>
      <c r="CB18" s="23"/>
      <c r="CC18" s="33">
        <f t="shared" si="13"/>
        <v>111.61299999999999</v>
      </c>
      <c r="CD18" s="5">
        <v>173774</v>
      </c>
      <c r="CE18" s="31">
        <f t="shared" si="14"/>
        <v>-62.161000000000016</v>
      </c>
    </row>
    <row r="19" spans="1:85" s="5" customFormat="1" x14ac:dyDescent="0.2">
      <c r="A19" s="20">
        <f t="shared" si="15"/>
        <v>45826</v>
      </c>
      <c r="B19" s="34" t="s">
        <v>46</v>
      </c>
      <c r="C19" s="22">
        <f t="shared" si="1"/>
        <v>111.224</v>
      </c>
      <c r="D19" s="55">
        <f>'[1]Замер Актив'!D19</f>
        <v>0</v>
      </c>
      <c r="E19" s="55">
        <f>'[1]Замер Актив'!E19</f>
        <v>1.085</v>
      </c>
      <c r="F19" s="55">
        <f>'[1]Замер Актив'!F19</f>
        <v>2.831</v>
      </c>
      <c r="G19" s="55">
        <f>'[1]Замер Актив'!G19</f>
        <v>2.4140000000000001</v>
      </c>
      <c r="H19" s="55">
        <f>'[1]Замер Актив'!H19</f>
        <v>1E-3</v>
      </c>
      <c r="I19" s="55">
        <f>'[1]Замер Актив'!I19</f>
        <v>0</v>
      </c>
      <c r="J19" s="55">
        <f>'[1]Замер Актив'!J19</f>
        <v>0.10299999999999999</v>
      </c>
      <c r="K19" s="55">
        <f>'[1]Замер Актив'!K19</f>
        <v>8.6999999999999994E-2</v>
      </c>
      <c r="L19" s="55">
        <f>'[1]Замер Актив'!L19</f>
        <v>3.9550000000000001</v>
      </c>
      <c r="M19" s="55">
        <f>'[1]Замер Актив'!M19</f>
        <v>2.8559999999999999</v>
      </c>
      <c r="N19" s="35">
        <f t="shared" si="8"/>
        <v>13.331999999999999</v>
      </c>
      <c r="O19" s="55">
        <f>'[1]Замер Актив'!O19</f>
        <v>5.9080000000000004</v>
      </c>
      <c r="P19" s="55">
        <f>'[1]Замер Актив'!P19</f>
        <v>3.0720000000000001</v>
      </c>
      <c r="Q19" s="35">
        <f t="shared" si="9"/>
        <v>8.98</v>
      </c>
      <c r="R19" s="55">
        <f>'[1]Замер Актив'!R19</f>
        <v>1.647</v>
      </c>
      <c r="S19" s="55">
        <f>'[1]Замер Актив'!S19</f>
        <v>0</v>
      </c>
      <c r="T19" s="55">
        <f>'[1]Замер Актив'!T19</f>
        <v>3.1459999999999999</v>
      </c>
      <c r="U19" s="55">
        <f>'[1]Замер Актив'!U19</f>
        <v>0</v>
      </c>
      <c r="V19" s="55">
        <f>'[1]Замер Актив'!V19</f>
        <v>0</v>
      </c>
      <c r="W19" s="55">
        <f>'[1]Замер Актив'!W19</f>
        <v>9.8699999999999992</v>
      </c>
      <c r="X19" s="55">
        <f>'[1]Замер Актив'!X19</f>
        <v>0</v>
      </c>
      <c r="Y19" s="55">
        <f>'[1]Замер Актив'!Y19</f>
        <v>1E-3</v>
      </c>
      <c r="Z19" s="35">
        <f t="shared" si="2"/>
        <v>14.664</v>
      </c>
      <c r="AA19" s="55">
        <f>'[1]Замер Актив'!AA19</f>
        <v>7.25</v>
      </c>
      <c r="AB19" s="55">
        <f>'[1]Замер Актив'!AB19</f>
        <v>1.9470000000000001</v>
      </c>
      <c r="AC19" s="55">
        <f>'[1]Замер Актив'!AC19</f>
        <v>6.5250000000000004</v>
      </c>
      <c r="AD19" s="55">
        <f>'[1]Замер Актив'!AD19</f>
        <v>2.8940000000000001</v>
      </c>
      <c r="AE19" s="55">
        <f>'[1]Замер Актив'!AE19</f>
        <v>2.4340000000000002</v>
      </c>
      <c r="AF19" s="55">
        <f>'[1]Замер Актив'!AF19</f>
        <v>4.2080000000000002</v>
      </c>
      <c r="AG19" s="55">
        <f>'[1]Замер Актив'!AG19</f>
        <v>0</v>
      </c>
      <c r="AH19" s="55">
        <f>'[1]Замер Актив'!AH19</f>
        <v>0</v>
      </c>
      <c r="AI19" s="35">
        <f t="shared" si="3"/>
        <v>25.258000000000003</v>
      </c>
      <c r="AJ19" s="55">
        <f>'[1]Замер Актив'!AJ19</f>
        <v>2.677</v>
      </c>
      <c r="AK19" s="55">
        <f>'[1]Замер Актив'!AK19</f>
        <v>1.8</v>
      </c>
      <c r="AL19" s="55">
        <f>'[1]Замер Актив'!AL19</f>
        <v>1.7410000000000001</v>
      </c>
      <c r="AM19" s="55">
        <f>'[1]Замер Актив'!AM19</f>
        <v>2.8679999999999999</v>
      </c>
      <c r="AN19" s="55">
        <f>'[1]Замер Актив'!AN19</f>
        <v>0</v>
      </c>
      <c r="AO19" s="55">
        <f>'[1]Замер Актив'!AO19</f>
        <v>4.3819999999999997</v>
      </c>
      <c r="AP19" s="55">
        <f>'[1]Замер Актив'!AP19</f>
        <v>0</v>
      </c>
      <c r="AQ19" s="55">
        <f>'[1]Замер Актив'!AQ19</f>
        <v>0</v>
      </c>
      <c r="AR19" s="35">
        <f t="shared" si="4"/>
        <v>13.468</v>
      </c>
      <c r="AS19" s="55">
        <f>'[1]Замер Актив'!AS19</f>
        <v>0.29299999999999998</v>
      </c>
      <c r="AT19" s="55">
        <f>'[1]Замер Актив'!AT19</f>
        <v>0.254</v>
      </c>
      <c r="AU19" s="23">
        <f t="shared" si="10"/>
        <v>0.54699999999999993</v>
      </c>
      <c r="AV19" s="55">
        <f>'[1]Замер Актив'!AV19</f>
        <v>8.9999999999999993E-3</v>
      </c>
      <c r="AW19" s="55">
        <f>'[1]Замер Актив'!AW19</f>
        <v>0</v>
      </c>
      <c r="AX19" s="55">
        <f>'[1]Замер Актив'!AX19</f>
        <v>3.7290000000000001</v>
      </c>
      <c r="AY19" s="55">
        <f>'[1]Замер Актив'!AY19</f>
        <v>6.0119999999999996</v>
      </c>
      <c r="AZ19" s="55">
        <f>'[1]Замер Актив'!AZ19</f>
        <v>0</v>
      </c>
      <c r="BA19" s="23">
        <f t="shared" si="11"/>
        <v>9.75</v>
      </c>
      <c r="BB19" s="55">
        <f>'[1]Замер Актив'!BB19</f>
        <v>3.2490000000000001</v>
      </c>
      <c r="BC19" s="55">
        <f>'[1]Замер Актив'!BC19</f>
        <v>2.1629999999999998</v>
      </c>
      <c r="BD19" s="55">
        <f>'[1]Замер Актив'!BD19</f>
        <v>1.2849999999999999</v>
      </c>
      <c r="BE19" s="55">
        <f>'[1]Замер Актив'!BE19</f>
        <v>3.1</v>
      </c>
      <c r="BF19" s="55">
        <f>'[1]Замер Актив'!BF19</f>
        <v>0.51100000000000001</v>
      </c>
      <c r="BG19" s="55">
        <f>'[1]Замер Актив'!BG19</f>
        <v>1.046</v>
      </c>
      <c r="BH19" s="35">
        <f t="shared" si="5"/>
        <v>11.353999999999999</v>
      </c>
      <c r="BI19" s="55">
        <f>'[1]Замер Актив'!BI19</f>
        <v>1.4E-2</v>
      </c>
      <c r="BJ19" s="55">
        <f>'[1]Замер Актив'!BJ19</f>
        <v>1.7000000000000001E-2</v>
      </c>
      <c r="BK19" s="55">
        <f>'[1]Замер Актив'!BK19</f>
        <v>5.1999999999999998E-2</v>
      </c>
      <c r="BL19" s="55">
        <f>'[1]Замер Актив'!BL19</f>
        <v>-2E-3</v>
      </c>
      <c r="BM19" s="35">
        <f t="shared" si="6"/>
        <v>8.0999999999999989E-2</v>
      </c>
      <c r="BN19" s="55">
        <f>'[1]Замер Актив'!BN19</f>
        <v>5.6890000000000001</v>
      </c>
      <c r="BO19" s="55">
        <f>'[1]Замер Актив'!BO19</f>
        <v>4.5140000000000002</v>
      </c>
      <c r="BP19" s="35">
        <f t="shared" si="7"/>
        <v>10.202999999999999</v>
      </c>
      <c r="BQ19" s="55">
        <f>'[1]Замер Актив'!BQ19</f>
        <v>0.76700000000000002</v>
      </c>
      <c r="BR19" s="55">
        <f>'[1]Замер Актив'!BR19</f>
        <v>0.315</v>
      </c>
      <c r="BS19" s="55">
        <f>'[1]Замер Актив'!BS19</f>
        <v>0.158</v>
      </c>
      <c r="BT19" s="55">
        <f>'[1]Замер Актив'!BT19</f>
        <v>1.2849999999999999</v>
      </c>
      <c r="BU19" s="55">
        <f>'[1]Замер Актив'!BU19</f>
        <v>8.5999999999999993E-2</v>
      </c>
      <c r="BV19" s="55">
        <f>'[1]Замер Актив'!BV19</f>
        <v>1.0660000000000001</v>
      </c>
      <c r="BW19" s="55">
        <f>'[1]Замер Актив'!BW19</f>
        <v>0</v>
      </c>
      <c r="BX19" s="55">
        <f>'[1]Замер Актив'!BX19</f>
        <v>2E-3</v>
      </c>
      <c r="BY19" s="23">
        <f t="shared" si="12"/>
        <v>3.6789999999999994</v>
      </c>
      <c r="BZ19" s="55">
        <f>'[1]Замер Актив'!BZ19</f>
        <v>9.1999999999999998E-2</v>
      </c>
      <c r="CA19" s="23"/>
      <c r="CB19" s="23"/>
      <c r="CC19" s="33">
        <f t="shared" si="13"/>
        <v>111.224</v>
      </c>
      <c r="CD19" s="5">
        <v>173534</v>
      </c>
      <c r="CE19" s="31">
        <f t="shared" si="14"/>
        <v>-62.309999999999988</v>
      </c>
    </row>
    <row r="20" spans="1:85" s="38" customFormat="1" x14ac:dyDescent="0.2">
      <c r="A20" s="20">
        <f t="shared" si="15"/>
        <v>45826</v>
      </c>
      <c r="B20" s="34" t="s">
        <v>47</v>
      </c>
      <c r="C20" s="46">
        <f t="shared" si="1"/>
        <v>111.087</v>
      </c>
      <c r="D20" s="55">
        <f>'[1]Замер Актив'!D20</f>
        <v>0</v>
      </c>
      <c r="E20" s="55">
        <f>'[1]Замер Актив'!E20</f>
        <v>1.0820000000000001</v>
      </c>
      <c r="F20" s="55">
        <f>'[1]Замер Актив'!F20</f>
        <v>2.851</v>
      </c>
      <c r="G20" s="55">
        <f>'[1]Замер Актив'!G20</f>
        <v>2.4300000000000002</v>
      </c>
      <c r="H20" s="55">
        <f>'[1]Замер Актив'!H20</f>
        <v>0</v>
      </c>
      <c r="I20" s="55">
        <f>'[1]Замер Актив'!I20</f>
        <v>1E-3</v>
      </c>
      <c r="J20" s="55">
        <f>'[1]Замер Актив'!J20</f>
        <v>0.104</v>
      </c>
      <c r="K20" s="55">
        <f>'[1]Замер Актив'!K20</f>
        <v>8.6999999999999994E-2</v>
      </c>
      <c r="L20" s="55">
        <f>'[1]Замер Актив'!L20</f>
        <v>3.95</v>
      </c>
      <c r="M20" s="55">
        <f>'[1]Замер Актив'!M20</f>
        <v>2.855</v>
      </c>
      <c r="N20" s="35">
        <f t="shared" si="8"/>
        <v>13.36</v>
      </c>
      <c r="O20" s="55">
        <f>'[1]Замер Актив'!O20</f>
        <v>5.9530000000000003</v>
      </c>
      <c r="P20" s="55">
        <f>'[1]Замер Актив'!P20</f>
        <v>3.048</v>
      </c>
      <c r="Q20" s="35">
        <f t="shared" si="9"/>
        <v>9.0010000000000012</v>
      </c>
      <c r="R20" s="55">
        <f>'[1]Замер Актив'!R20</f>
        <v>1.772</v>
      </c>
      <c r="S20" s="55">
        <f>'[1]Замер Актив'!S20</f>
        <v>0</v>
      </c>
      <c r="T20" s="55">
        <f>'[1]Замер Актив'!T20</f>
        <v>3.3180000000000001</v>
      </c>
      <c r="U20" s="55">
        <f>'[1]Замер Актив'!U20</f>
        <v>0</v>
      </c>
      <c r="V20" s="55">
        <f>'[1]Замер Актив'!V20</f>
        <v>0</v>
      </c>
      <c r="W20" s="55">
        <f>'[1]Замер Актив'!W20</f>
        <v>9.8309999999999995</v>
      </c>
      <c r="X20" s="55">
        <f>'[1]Замер Актив'!X20</f>
        <v>0</v>
      </c>
      <c r="Y20" s="55">
        <f>'[1]Замер Актив'!Y20</f>
        <v>1E-3</v>
      </c>
      <c r="Z20" s="35">
        <f t="shared" si="2"/>
        <v>14.921999999999999</v>
      </c>
      <c r="AA20" s="55">
        <f>'[1]Замер Актив'!AA20</f>
        <v>7.4210000000000003</v>
      </c>
      <c r="AB20" s="55">
        <f>'[1]Замер Актив'!AB20</f>
        <v>1.9279999999999999</v>
      </c>
      <c r="AC20" s="55">
        <f>'[1]Замер Актив'!AC20</f>
        <v>6.5389999999999997</v>
      </c>
      <c r="AD20" s="55">
        <f>'[1]Замер Актив'!AD20</f>
        <v>2.8959999999999999</v>
      </c>
      <c r="AE20" s="55">
        <f>'[1]Замер Актив'!AE20</f>
        <v>2.1059999999999999</v>
      </c>
      <c r="AF20" s="55">
        <f>'[1]Замер Актив'!AF20</f>
        <v>4.1950000000000003</v>
      </c>
      <c r="AG20" s="55">
        <f>'[1]Замер Актив'!AG20</f>
        <v>0</v>
      </c>
      <c r="AH20" s="55">
        <f>'[1]Замер Актив'!AH20</f>
        <v>0</v>
      </c>
      <c r="AI20" s="35">
        <f t="shared" si="3"/>
        <v>25.085000000000001</v>
      </c>
      <c r="AJ20" s="55">
        <f>'[1]Замер Актив'!AJ20</f>
        <v>2.867</v>
      </c>
      <c r="AK20" s="55">
        <f>'[1]Замер Актив'!AK20</f>
        <v>1.7849999999999999</v>
      </c>
      <c r="AL20" s="55">
        <f>'[1]Замер Актив'!AL20</f>
        <v>1.708</v>
      </c>
      <c r="AM20" s="55">
        <f>'[1]Замер Актив'!AM20</f>
        <v>2.8730000000000002</v>
      </c>
      <c r="AN20" s="55">
        <f>'[1]Замер Актив'!AN20</f>
        <v>0</v>
      </c>
      <c r="AO20" s="55">
        <f>'[1]Замер Актив'!AO20</f>
        <v>4.3410000000000002</v>
      </c>
      <c r="AP20" s="55">
        <f>'[1]Замер Актив'!AP20</f>
        <v>0</v>
      </c>
      <c r="AQ20" s="55">
        <f>'[1]Замер Актив'!AQ20</f>
        <v>0</v>
      </c>
      <c r="AR20" s="35">
        <f t="shared" si="4"/>
        <v>13.574000000000002</v>
      </c>
      <c r="AS20" s="55">
        <f>'[1]Замер Актив'!AS20</f>
        <v>0.29099999999999998</v>
      </c>
      <c r="AT20" s="55">
        <f>'[1]Замер Актив'!AT20</f>
        <v>0.22900000000000001</v>
      </c>
      <c r="AU20" s="23">
        <f t="shared" si="10"/>
        <v>0.52</v>
      </c>
      <c r="AV20" s="55">
        <f>'[1]Замер Актив'!AV20</f>
        <v>8.9999999999999993E-3</v>
      </c>
      <c r="AW20" s="55">
        <f>'[1]Замер Актив'!AW20</f>
        <v>0</v>
      </c>
      <c r="AX20" s="55">
        <f>'[1]Замер Актив'!AX20</f>
        <v>3.6709999999999998</v>
      </c>
      <c r="AY20" s="55">
        <f>'[1]Замер Актив'!AY20</f>
        <v>5.984</v>
      </c>
      <c r="AZ20" s="55">
        <f>'[1]Замер Актив'!AZ20</f>
        <v>0</v>
      </c>
      <c r="BA20" s="23">
        <f t="shared" si="11"/>
        <v>9.6639999999999997</v>
      </c>
      <c r="BB20" s="55">
        <f>'[1]Замер Актив'!BB20</f>
        <v>3.2610000000000001</v>
      </c>
      <c r="BC20" s="55">
        <f>'[1]Замер Актив'!BC20</f>
        <v>2.1640000000000001</v>
      </c>
      <c r="BD20" s="55">
        <f>'[1]Замер Актив'!BD20</f>
        <v>1.302</v>
      </c>
      <c r="BE20" s="55">
        <f>'[1]Замер Актив'!BE20</f>
        <v>3.0939999999999999</v>
      </c>
      <c r="BF20" s="55">
        <f>'[1]Замер Актив'!BF20</f>
        <v>0.50900000000000001</v>
      </c>
      <c r="BG20" s="55">
        <f>'[1]Замер Актив'!BG20</f>
        <v>1.0469999999999999</v>
      </c>
      <c r="BH20" s="35">
        <f t="shared" si="5"/>
        <v>11.377000000000001</v>
      </c>
      <c r="BI20" s="55">
        <f>'[1]Замер Актив'!BI20</f>
        <v>1.2999999999999999E-2</v>
      </c>
      <c r="BJ20" s="55">
        <f>'[1]Замер Актив'!BJ20</f>
        <v>1.7999999999999999E-2</v>
      </c>
      <c r="BK20" s="55">
        <f>'[1]Замер Актив'!BK20</f>
        <v>5.2999999999999999E-2</v>
      </c>
      <c r="BL20" s="55">
        <f>'[1]Замер Актив'!BL20</f>
        <v>-1E-3</v>
      </c>
      <c r="BM20" s="35">
        <f t="shared" si="6"/>
        <v>8.299999999999999E-2</v>
      </c>
      <c r="BN20" s="55">
        <f>'[1]Замер Актив'!BN20</f>
        <v>5.4850000000000003</v>
      </c>
      <c r="BO20" s="55">
        <f>'[1]Замер Актив'!BO20</f>
        <v>4.5949999999999998</v>
      </c>
      <c r="BP20" s="35">
        <f t="shared" si="7"/>
        <v>10.08</v>
      </c>
      <c r="BQ20" s="55">
        <f>'[1]Замер Актив'!BQ20</f>
        <v>0.78</v>
      </c>
      <c r="BR20" s="55">
        <f>'[1]Замер Актив'!BR20</f>
        <v>0.29799999999999999</v>
      </c>
      <c r="BS20" s="55">
        <f>'[1]Замер Актив'!BS20</f>
        <v>0.155</v>
      </c>
      <c r="BT20" s="55">
        <f>'[1]Замер Актив'!BT20</f>
        <v>1.139</v>
      </c>
      <c r="BU20" s="55">
        <f>'[1]Замер Актив'!BU20</f>
        <v>8.4000000000000005E-2</v>
      </c>
      <c r="BV20" s="55">
        <f>'[1]Замер Актив'!BV20</f>
        <v>1.0580000000000001</v>
      </c>
      <c r="BW20" s="55">
        <f>'[1]Замер Актив'!BW20</f>
        <v>0</v>
      </c>
      <c r="BX20" s="55">
        <f>'[1]Замер Актив'!BX20</f>
        <v>2E-3</v>
      </c>
      <c r="BY20" s="35">
        <f t="shared" si="12"/>
        <v>3.516</v>
      </c>
      <c r="BZ20" s="55">
        <f>'[1]Замер Актив'!BZ20</f>
        <v>9.5000000000000001E-2</v>
      </c>
      <c r="CA20" s="37"/>
      <c r="CB20" s="37"/>
      <c r="CC20" s="33">
        <f t="shared" si="13"/>
        <v>111.087</v>
      </c>
      <c r="CD20" s="5">
        <v>173674</v>
      </c>
      <c r="CE20" s="31">
        <f t="shared" si="14"/>
        <v>-62.587000000000003</v>
      </c>
      <c r="CG20" s="5"/>
    </row>
    <row r="21" spans="1:85" s="5" customFormat="1" x14ac:dyDescent="0.2">
      <c r="A21" s="20">
        <f t="shared" si="15"/>
        <v>45826</v>
      </c>
      <c r="B21" s="21" t="s">
        <v>48</v>
      </c>
      <c r="C21" s="22">
        <f t="shared" si="1"/>
        <v>109.01900000000001</v>
      </c>
      <c r="D21" s="55">
        <f>'[1]Замер Актив'!D21</f>
        <v>0</v>
      </c>
      <c r="E21" s="55">
        <f>'[1]Замер Актив'!E21</f>
        <v>1.07</v>
      </c>
      <c r="F21" s="55">
        <f>'[1]Замер Актив'!F21</f>
        <v>2.8559999999999999</v>
      </c>
      <c r="G21" s="55">
        <f>'[1]Замер Актив'!G21</f>
        <v>2.4119999999999999</v>
      </c>
      <c r="H21" s="55">
        <f>'[1]Замер Актив'!H21</f>
        <v>1E-3</v>
      </c>
      <c r="I21" s="55">
        <f>'[1]Замер Актив'!I21</f>
        <v>0</v>
      </c>
      <c r="J21" s="55">
        <f>'[1]Замер Актив'!J21</f>
        <v>0.107</v>
      </c>
      <c r="K21" s="55">
        <f>'[1]Замер Актив'!K21</f>
        <v>8.5000000000000006E-2</v>
      </c>
      <c r="L21" s="55">
        <f>'[1]Замер Актив'!L21</f>
        <v>3.9620000000000002</v>
      </c>
      <c r="M21" s="55">
        <f>'[1]Замер Актив'!M21</f>
        <v>2.766</v>
      </c>
      <c r="N21" s="35">
        <f t="shared" si="8"/>
        <v>13.259</v>
      </c>
      <c r="O21" s="55">
        <f>'[1]Замер Актив'!O21</f>
        <v>5.9160000000000004</v>
      </c>
      <c r="P21" s="55">
        <f>'[1]Замер Актив'!P21</f>
        <v>3.0379999999999998</v>
      </c>
      <c r="Q21" s="35">
        <f t="shared" si="9"/>
        <v>8.9540000000000006</v>
      </c>
      <c r="R21" s="55">
        <f>'[1]Замер Актив'!R21</f>
        <v>1.752</v>
      </c>
      <c r="S21" s="55">
        <f>'[1]Замер Актив'!S21</f>
        <v>0</v>
      </c>
      <c r="T21" s="55">
        <f>'[1]Замер Актив'!T21</f>
        <v>3.2679999999999998</v>
      </c>
      <c r="U21" s="55">
        <f>'[1]Замер Актив'!U21</f>
        <v>0</v>
      </c>
      <c r="V21" s="55">
        <f>'[1]Замер Актив'!V21</f>
        <v>0</v>
      </c>
      <c r="W21" s="55">
        <f>'[1]Замер Актив'!W21</f>
        <v>9.7850000000000001</v>
      </c>
      <c r="X21" s="55">
        <f>'[1]Замер Актив'!X21</f>
        <v>0</v>
      </c>
      <c r="Y21" s="55">
        <f>'[1]Замер Актив'!Y21</f>
        <v>1E-3</v>
      </c>
      <c r="Z21" s="23">
        <f t="shared" si="2"/>
        <v>14.805999999999999</v>
      </c>
      <c r="AA21" s="55">
        <f>'[1]Замер Актив'!AA21</f>
        <v>7.45</v>
      </c>
      <c r="AB21" s="55">
        <f>'[1]Замер Актив'!AB21</f>
        <v>1.921</v>
      </c>
      <c r="AC21" s="55">
        <f>'[1]Замер Актив'!AC21</f>
        <v>6.4829999999999997</v>
      </c>
      <c r="AD21" s="55">
        <f>'[1]Замер Актив'!AD21</f>
        <v>2.927</v>
      </c>
      <c r="AE21" s="55">
        <f>'[1]Замер Актив'!AE21</f>
        <v>0.36299999999999999</v>
      </c>
      <c r="AF21" s="55">
        <f>'[1]Замер Актив'!AF21</f>
        <v>4.3019999999999996</v>
      </c>
      <c r="AG21" s="55">
        <f>'[1]Замер Актив'!AG21</f>
        <v>0</v>
      </c>
      <c r="AH21" s="55">
        <f>'[1]Замер Актив'!AH21</f>
        <v>0</v>
      </c>
      <c r="AI21" s="23">
        <f t="shared" si="3"/>
        <v>23.445999999999998</v>
      </c>
      <c r="AJ21" s="55">
        <f>'[1]Замер Актив'!AJ21</f>
        <v>2.8639999999999999</v>
      </c>
      <c r="AK21" s="55">
        <f>'[1]Замер Актив'!AK21</f>
        <v>1.802</v>
      </c>
      <c r="AL21" s="55">
        <f>'[1]Замер Актив'!AL21</f>
        <v>1.728</v>
      </c>
      <c r="AM21" s="55">
        <f>'[1]Замер Актив'!AM21</f>
        <v>2.8730000000000002</v>
      </c>
      <c r="AN21" s="55">
        <f>'[1]Замер Актив'!AN21</f>
        <v>0</v>
      </c>
      <c r="AO21" s="55">
        <f>'[1]Замер Актив'!AO21</f>
        <v>4.3250000000000002</v>
      </c>
      <c r="AP21" s="55">
        <f>'[1]Замер Актив'!AP21</f>
        <v>0</v>
      </c>
      <c r="AQ21" s="55">
        <f>'[1]Замер Актив'!AQ21</f>
        <v>0</v>
      </c>
      <c r="AR21" s="23">
        <f t="shared" si="4"/>
        <v>13.591999999999999</v>
      </c>
      <c r="AS21" s="55">
        <f>'[1]Замер Актив'!AS21</f>
        <v>0.28999999999999998</v>
      </c>
      <c r="AT21" s="55">
        <f>'[1]Замер Актив'!AT21</f>
        <v>0.21199999999999999</v>
      </c>
      <c r="AU21" s="23">
        <f t="shared" si="10"/>
        <v>0.502</v>
      </c>
      <c r="AV21" s="55">
        <f>'[1]Замер Актив'!AV21</f>
        <v>8.9999999999999993E-3</v>
      </c>
      <c r="AW21" s="55">
        <f>'[1]Замер Актив'!AW21</f>
        <v>0</v>
      </c>
      <c r="AX21" s="55">
        <f>'[1]Замер Актив'!AX21</f>
        <v>3.71</v>
      </c>
      <c r="AY21" s="55">
        <f>'[1]Замер Актив'!AY21</f>
        <v>5.7729999999999997</v>
      </c>
      <c r="AZ21" s="55">
        <f>'[1]Замер Актив'!AZ21</f>
        <v>0</v>
      </c>
      <c r="BA21" s="23">
        <f t="shared" si="11"/>
        <v>9.4919999999999991</v>
      </c>
      <c r="BB21" s="55">
        <f>'[1]Замер Актив'!BB21</f>
        <v>3.2450000000000001</v>
      </c>
      <c r="BC21" s="55">
        <f>'[1]Замер Актив'!BC21</f>
        <v>2.1739999999999999</v>
      </c>
      <c r="BD21" s="55">
        <f>'[1]Замер Актив'!BD21</f>
        <v>1.2769999999999999</v>
      </c>
      <c r="BE21" s="55">
        <f>'[1]Замер Актив'!BE21</f>
        <v>3.105</v>
      </c>
      <c r="BF21" s="55">
        <f>'[1]Замер Актив'!BF21</f>
        <v>0.51600000000000001</v>
      </c>
      <c r="BG21" s="55">
        <f>'[1]Замер Актив'!BG21</f>
        <v>1.0580000000000001</v>
      </c>
      <c r="BH21" s="35">
        <f t="shared" si="5"/>
        <v>11.375</v>
      </c>
      <c r="BI21" s="55">
        <f>'[1]Замер Актив'!BI21</f>
        <v>1.4E-2</v>
      </c>
      <c r="BJ21" s="55">
        <f>'[1]Замер Актив'!BJ21</f>
        <v>1.7000000000000001E-2</v>
      </c>
      <c r="BK21" s="55">
        <f>'[1]Замер Актив'!BK21</f>
        <v>5.1999999999999998E-2</v>
      </c>
      <c r="BL21" s="55">
        <f>'[1]Замер Актив'!BL21</f>
        <v>-2E-3</v>
      </c>
      <c r="BM21" s="35">
        <f t="shared" si="6"/>
        <v>8.0999999999999989E-2</v>
      </c>
      <c r="BN21" s="55">
        <f>'[1]Замер Актив'!BN21</f>
        <v>5.46</v>
      </c>
      <c r="BO21" s="55">
        <f>'[1]Замер Актив'!BO21</f>
        <v>4.6120000000000001</v>
      </c>
      <c r="BP21" s="23">
        <f t="shared" si="7"/>
        <v>10.071999999999999</v>
      </c>
      <c r="BQ21" s="55">
        <f>'[1]Замер Актив'!BQ21</f>
        <v>0.78200000000000003</v>
      </c>
      <c r="BR21" s="55">
        <f>'[1]Замер Актив'!BR21</f>
        <v>0.28100000000000003</v>
      </c>
      <c r="BS21" s="55">
        <f>'[1]Замер Актив'!BS21</f>
        <v>0.17499999999999999</v>
      </c>
      <c r="BT21" s="55">
        <f>'[1]Замер Актив'!BT21</f>
        <v>1.153</v>
      </c>
      <c r="BU21" s="55">
        <f>'[1]Замер Актив'!BU21</f>
        <v>8.5000000000000006E-2</v>
      </c>
      <c r="BV21" s="55">
        <f>'[1]Замер Актив'!BV21</f>
        <v>1.056</v>
      </c>
      <c r="BW21" s="55">
        <f>'[1]Замер Актив'!BW21</f>
        <v>0</v>
      </c>
      <c r="BX21" s="55">
        <f>'[1]Замер Актив'!BX21</f>
        <v>2E-3</v>
      </c>
      <c r="BY21" s="23">
        <f t="shared" si="12"/>
        <v>3.5339999999999998</v>
      </c>
      <c r="BZ21" s="55">
        <f>'[1]Замер Актив'!BZ21</f>
        <v>9.4E-2</v>
      </c>
      <c r="CA21" s="23"/>
      <c r="CB21" s="23"/>
      <c r="CC21" s="33">
        <f t="shared" si="13"/>
        <v>109.01900000000001</v>
      </c>
      <c r="CD21" s="5">
        <v>171607</v>
      </c>
      <c r="CE21" s="31">
        <f t="shared" si="14"/>
        <v>-62.587999999999994</v>
      </c>
    </row>
    <row r="22" spans="1:85" s="5" customFormat="1" x14ac:dyDescent="0.2">
      <c r="A22" s="20">
        <f t="shared" si="15"/>
        <v>45826</v>
      </c>
      <c r="B22" s="21" t="s">
        <v>49</v>
      </c>
      <c r="C22" s="22">
        <f t="shared" si="1"/>
        <v>108.44099999999999</v>
      </c>
      <c r="D22" s="55">
        <f>'[1]Замер Актив'!D22</f>
        <v>0</v>
      </c>
      <c r="E22" s="55">
        <f>'[1]Замер Актив'!E22</f>
        <v>1.079</v>
      </c>
      <c r="F22" s="55">
        <f>'[1]Замер Актив'!F22</f>
        <v>2.8519999999999999</v>
      </c>
      <c r="G22" s="55">
        <f>'[1]Замер Актив'!G22</f>
        <v>2.3540000000000001</v>
      </c>
      <c r="H22" s="55">
        <f>'[1]Замер Актив'!H22</f>
        <v>0</v>
      </c>
      <c r="I22" s="55">
        <f>'[1]Замер Актив'!I22</f>
        <v>1E-3</v>
      </c>
      <c r="J22" s="55">
        <f>'[1]Замер Актив'!J22</f>
        <v>0.108</v>
      </c>
      <c r="K22" s="55">
        <f>'[1]Замер Актив'!K22</f>
        <v>7.4999999999999997E-2</v>
      </c>
      <c r="L22" s="55">
        <f>'[1]Замер Актив'!L22</f>
        <v>3.8610000000000002</v>
      </c>
      <c r="M22" s="55">
        <f>'[1]Замер Актив'!M22</f>
        <v>2.33</v>
      </c>
      <c r="N22" s="35">
        <f t="shared" si="8"/>
        <v>12.66</v>
      </c>
      <c r="O22" s="55">
        <f>'[1]Замер Актив'!O22</f>
        <v>5.9219999999999997</v>
      </c>
      <c r="P22" s="55">
        <f>'[1]Замер Актив'!P22</f>
        <v>3.0390000000000001</v>
      </c>
      <c r="Q22" s="35">
        <f t="shared" si="9"/>
        <v>8.9610000000000003</v>
      </c>
      <c r="R22" s="55">
        <f>'[1]Замер Актив'!R22</f>
        <v>1.7509999999999999</v>
      </c>
      <c r="S22" s="55">
        <f>'[1]Замер Актив'!S22</f>
        <v>0</v>
      </c>
      <c r="T22" s="55">
        <f>'[1]Замер Актив'!T22</f>
        <v>3.1880000000000002</v>
      </c>
      <c r="U22" s="55">
        <f>'[1]Замер Актив'!U22</f>
        <v>0</v>
      </c>
      <c r="V22" s="55">
        <f>'[1]Замер Актив'!V22</f>
        <v>0</v>
      </c>
      <c r="W22" s="55">
        <f>'[1]Замер Актив'!W22</f>
        <v>9.7520000000000007</v>
      </c>
      <c r="X22" s="55">
        <f>'[1]Замер Актив'!X22</f>
        <v>0</v>
      </c>
      <c r="Y22" s="55">
        <f>'[1]Замер Актив'!Y22</f>
        <v>1E-3</v>
      </c>
      <c r="Z22" s="23">
        <f t="shared" si="2"/>
        <v>14.692</v>
      </c>
      <c r="AA22" s="55">
        <f>'[1]Замер Актив'!AA22</f>
        <v>7.444</v>
      </c>
      <c r="AB22" s="55">
        <f>'[1]Замер Актив'!AB22</f>
        <v>1.9430000000000001</v>
      </c>
      <c r="AC22" s="55">
        <f>'[1]Замер Актив'!AC22</f>
        <v>6.4889999999999999</v>
      </c>
      <c r="AD22" s="55">
        <f>'[1]Замер Актив'!AD22</f>
        <v>2.8820000000000001</v>
      </c>
      <c r="AE22" s="55">
        <f>'[1]Замер Актив'!AE22</f>
        <v>0.36399999999999999</v>
      </c>
      <c r="AF22" s="55">
        <f>'[1]Замер Актив'!AF22</f>
        <v>4.3310000000000004</v>
      </c>
      <c r="AG22" s="55">
        <f>'[1]Замер Актив'!AG22</f>
        <v>0</v>
      </c>
      <c r="AH22" s="55">
        <f>'[1]Замер Актив'!AH22</f>
        <v>0</v>
      </c>
      <c r="AI22" s="23">
        <f t="shared" si="3"/>
        <v>23.453000000000003</v>
      </c>
      <c r="AJ22" s="55">
        <f>'[1]Замер Актив'!AJ22</f>
        <v>2.8620000000000001</v>
      </c>
      <c r="AK22" s="55">
        <f>'[1]Замер Актив'!AK22</f>
        <v>1.8620000000000001</v>
      </c>
      <c r="AL22" s="55">
        <f>'[1]Замер Актив'!AL22</f>
        <v>1.806</v>
      </c>
      <c r="AM22" s="55">
        <f>'[1]Замер Актив'!AM22</f>
        <v>3.4119999999999999</v>
      </c>
      <c r="AN22" s="55">
        <f>'[1]Замер Актив'!AN22</f>
        <v>0</v>
      </c>
      <c r="AO22" s="55">
        <f>'[1]Замер Актив'!AO22</f>
        <v>4.3630000000000004</v>
      </c>
      <c r="AP22" s="55">
        <f>'[1]Замер Актив'!AP22</f>
        <v>0</v>
      </c>
      <c r="AQ22" s="55">
        <f>'[1]Замер Актив'!AQ22</f>
        <v>0</v>
      </c>
      <c r="AR22" s="23">
        <f t="shared" si="4"/>
        <v>14.305</v>
      </c>
      <c r="AS22" s="55">
        <f>'[1]Замер Актив'!AS22</f>
        <v>0.28599999999999998</v>
      </c>
      <c r="AT22" s="55">
        <f>'[1]Замер Актив'!AT22</f>
        <v>0.22</v>
      </c>
      <c r="AU22" s="23">
        <f t="shared" si="10"/>
        <v>0.50600000000000001</v>
      </c>
      <c r="AV22" s="55">
        <f>'[1]Замер Актив'!AV22</f>
        <v>8.0000000000000002E-3</v>
      </c>
      <c r="AW22" s="55">
        <f>'[1]Замер Актив'!AW22</f>
        <v>1E-3</v>
      </c>
      <c r="AX22" s="55">
        <f>'[1]Замер Актив'!AX22</f>
        <v>3.718</v>
      </c>
      <c r="AY22" s="55">
        <f>'[1]Замер Актив'!AY22</f>
        <v>4.9059999999999997</v>
      </c>
      <c r="AZ22" s="55">
        <f>'[1]Замер Актив'!AZ22</f>
        <v>0</v>
      </c>
      <c r="BA22" s="23">
        <f t="shared" si="11"/>
        <v>8.6329999999999991</v>
      </c>
      <c r="BB22" s="55">
        <f>'[1]Замер Актив'!BB22</f>
        <v>3.2650000000000001</v>
      </c>
      <c r="BC22" s="55">
        <f>'[1]Замер Актив'!BC22</f>
        <v>2.1669999999999998</v>
      </c>
      <c r="BD22" s="55">
        <f>'[1]Замер Актив'!BD22</f>
        <v>1.2789999999999999</v>
      </c>
      <c r="BE22" s="55">
        <f>'[1]Замер Актив'!BE22</f>
        <v>3.0910000000000002</v>
      </c>
      <c r="BF22" s="55">
        <f>'[1]Замер Актив'!BF22</f>
        <v>0.51400000000000001</v>
      </c>
      <c r="BG22" s="55">
        <f>'[1]Замер Актив'!BG22</f>
        <v>1.0589999999999999</v>
      </c>
      <c r="BH22" s="23">
        <f t="shared" si="5"/>
        <v>11.374999999999998</v>
      </c>
      <c r="BI22" s="55">
        <f>'[1]Замер Актив'!BI22</f>
        <v>1.2E-2</v>
      </c>
      <c r="BJ22" s="55">
        <f>'[1]Замер Актив'!BJ22</f>
        <v>1.6E-2</v>
      </c>
      <c r="BK22" s="55">
        <f>'[1]Замер Актив'!BK22</f>
        <v>5.1999999999999998E-2</v>
      </c>
      <c r="BL22" s="55">
        <f>'[1]Замер Актив'!BL22</f>
        <v>0</v>
      </c>
      <c r="BM22" s="23">
        <f t="shared" si="6"/>
        <v>0.08</v>
      </c>
      <c r="BN22" s="55">
        <f>'[1]Замер Актив'!BN22</f>
        <v>5.548</v>
      </c>
      <c r="BO22" s="55">
        <f>'[1]Замер Актив'!BO22</f>
        <v>4.806</v>
      </c>
      <c r="BP22" s="23">
        <f t="shared" si="7"/>
        <v>10.353999999999999</v>
      </c>
      <c r="BQ22" s="55">
        <f>'[1]Замер Актив'!BQ22</f>
        <v>0.76500000000000001</v>
      </c>
      <c r="BR22" s="55">
        <f>'[1]Замер Актив'!BR22</f>
        <v>0.31900000000000001</v>
      </c>
      <c r="BS22" s="55">
        <f>'[1]Замер Актив'!BS22</f>
        <v>0.16500000000000001</v>
      </c>
      <c r="BT22" s="55">
        <f>'[1]Замер Актив'!BT22</f>
        <v>1.1240000000000001</v>
      </c>
      <c r="BU22" s="55">
        <f>'[1]Замер Актив'!BU22</f>
        <v>8.3000000000000004E-2</v>
      </c>
      <c r="BV22" s="55">
        <f>'[1]Замер Актив'!BV22</f>
        <v>1.0580000000000001</v>
      </c>
      <c r="BW22" s="55">
        <f>'[1]Замер Актив'!BW22</f>
        <v>0</v>
      </c>
      <c r="BX22" s="55">
        <f>'[1]Замер Актив'!BX22</f>
        <v>3.0000000000000001E-3</v>
      </c>
      <c r="BY22" s="23">
        <f t="shared" si="12"/>
        <v>3.5170000000000003</v>
      </c>
      <c r="BZ22" s="55">
        <f>'[1]Замер Актив'!BZ22</f>
        <v>9.5000000000000001E-2</v>
      </c>
      <c r="CA22" s="23"/>
      <c r="CB22" s="23"/>
      <c r="CC22" s="33">
        <f t="shared" si="13"/>
        <v>108.44099999999999</v>
      </c>
      <c r="CD22" s="5">
        <v>169578</v>
      </c>
      <c r="CE22" s="31">
        <f t="shared" si="14"/>
        <v>-61.137000000000015</v>
      </c>
    </row>
    <row r="23" spans="1:85" s="5" customFormat="1" x14ac:dyDescent="0.2">
      <c r="A23" s="20">
        <f t="shared" si="15"/>
        <v>45826</v>
      </c>
      <c r="B23" s="21" t="s">
        <v>50</v>
      </c>
      <c r="C23" s="22">
        <f t="shared" si="1"/>
        <v>108.599</v>
      </c>
      <c r="D23" s="55">
        <f>'[1]Замер Актив'!D23</f>
        <v>0</v>
      </c>
      <c r="E23" s="55">
        <f>'[1]Замер Актив'!E23</f>
        <v>1.0780000000000001</v>
      </c>
      <c r="F23" s="55">
        <f>'[1]Замер Актив'!F23</f>
        <v>2.8519999999999999</v>
      </c>
      <c r="G23" s="55">
        <f>'[1]Замер Актив'!G23</f>
        <v>2.3559999999999999</v>
      </c>
      <c r="H23" s="55">
        <f>'[1]Замер Актив'!H23</f>
        <v>1E-3</v>
      </c>
      <c r="I23" s="55">
        <f>'[1]Замер Актив'!I23</f>
        <v>0</v>
      </c>
      <c r="J23" s="55">
        <f>'[1]Замер Актив'!J23</f>
        <v>0.104</v>
      </c>
      <c r="K23" s="55">
        <f>'[1]Замер Актив'!K23</f>
        <v>8.5000000000000006E-2</v>
      </c>
      <c r="L23" s="55">
        <f>'[1]Замер Актив'!L23</f>
        <v>3.85</v>
      </c>
      <c r="M23" s="55">
        <f>'[1]Замер Актив'!M23</f>
        <v>2.3199999999999998</v>
      </c>
      <c r="N23" s="35">
        <f t="shared" si="8"/>
        <v>12.646000000000001</v>
      </c>
      <c r="O23" s="55">
        <f>'[1]Замер Актив'!O23</f>
        <v>5.8630000000000004</v>
      </c>
      <c r="P23" s="55">
        <f>'[1]Замер Актив'!P23</f>
        <v>3.024</v>
      </c>
      <c r="Q23" s="35">
        <f t="shared" si="9"/>
        <v>8.8870000000000005</v>
      </c>
      <c r="R23" s="55">
        <f>'[1]Замер Актив'!R23</f>
        <v>1.7509999999999999</v>
      </c>
      <c r="S23" s="55">
        <f>'[1]Замер Актив'!S23</f>
        <v>0</v>
      </c>
      <c r="T23" s="55">
        <f>'[1]Замер Актив'!T23</f>
        <v>3.2669999999999999</v>
      </c>
      <c r="U23" s="55">
        <f>'[1]Замер Актив'!U23</f>
        <v>0</v>
      </c>
      <c r="V23" s="55">
        <f>'[1]Замер Актив'!V23</f>
        <v>0</v>
      </c>
      <c r="W23" s="55">
        <f>'[1]Замер Актив'!W23</f>
        <v>9.7420000000000009</v>
      </c>
      <c r="X23" s="55">
        <f>'[1]Замер Актив'!X23</f>
        <v>0</v>
      </c>
      <c r="Y23" s="55">
        <f>'[1]Замер Актив'!Y23</f>
        <v>1E-3</v>
      </c>
      <c r="Z23" s="23">
        <f t="shared" si="2"/>
        <v>14.761000000000001</v>
      </c>
      <c r="AA23" s="55">
        <f>'[1]Замер Актив'!AA23</f>
        <v>7.4980000000000002</v>
      </c>
      <c r="AB23" s="55">
        <f>'[1]Замер Актив'!AB23</f>
        <v>1.9379999999999999</v>
      </c>
      <c r="AC23" s="55">
        <f>'[1]Замер Актив'!AC23</f>
        <v>6.548</v>
      </c>
      <c r="AD23" s="55">
        <f>'[1]Замер Актив'!AD23</f>
        <v>2.887</v>
      </c>
      <c r="AE23" s="55">
        <f>'[1]Замер Актив'!AE23</f>
        <v>0.371</v>
      </c>
      <c r="AF23" s="55">
        <f>'[1]Замер Актив'!AF23</f>
        <v>4.3250000000000002</v>
      </c>
      <c r="AG23" s="55">
        <f>'[1]Замер Актив'!AG23</f>
        <v>0</v>
      </c>
      <c r="AH23" s="55">
        <f>'[1]Замер Актив'!AH23</f>
        <v>0</v>
      </c>
      <c r="AI23" s="23">
        <f t="shared" si="3"/>
        <v>23.566999999999997</v>
      </c>
      <c r="AJ23" s="55">
        <f>'[1]Замер Актив'!AJ23</f>
        <v>2.8559999999999999</v>
      </c>
      <c r="AK23" s="55">
        <f>'[1]Замер Актив'!AK23</f>
        <v>1.861</v>
      </c>
      <c r="AL23" s="55">
        <f>'[1]Замер Актив'!AL23</f>
        <v>1.8</v>
      </c>
      <c r="AM23" s="55">
        <f>'[1]Замер Актив'!AM23</f>
        <v>3.444</v>
      </c>
      <c r="AN23" s="55">
        <f>'[1]Замер Актив'!AN23</f>
        <v>0</v>
      </c>
      <c r="AO23" s="55">
        <f>'[1]Замер Актив'!AO23</f>
        <v>4.08</v>
      </c>
      <c r="AP23" s="55">
        <f>'[1]Замер Актив'!AP23</f>
        <v>0</v>
      </c>
      <c r="AQ23" s="55">
        <f>'[1]Замер Актив'!AQ23</f>
        <v>0</v>
      </c>
      <c r="AR23" s="23">
        <f t="shared" si="4"/>
        <v>14.040999999999999</v>
      </c>
      <c r="AS23" s="55">
        <f>'[1]Замер Актив'!AS23</f>
        <v>0.27</v>
      </c>
      <c r="AT23" s="55">
        <f>'[1]Замер Актив'!AT23</f>
        <v>0.216</v>
      </c>
      <c r="AU23" s="23">
        <f t="shared" si="10"/>
        <v>0.48599999999999999</v>
      </c>
      <c r="AV23" s="55">
        <f>'[1]Замер Актив'!AV23</f>
        <v>0.01</v>
      </c>
      <c r="AW23" s="55">
        <f>'[1]Замер Актив'!AW23</f>
        <v>0</v>
      </c>
      <c r="AX23" s="55">
        <f>'[1]Замер Актив'!AX23</f>
        <v>3.6709999999999998</v>
      </c>
      <c r="AY23" s="55">
        <f>'[1]Замер Актив'!AY23</f>
        <v>4.9169999999999998</v>
      </c>
      <c r="AZ23" s="55">
        <f>'[1]Замер Актив'!AZ23</f>
        <v>0</v>
      </c>
      <c r="BA23" s="23">
        <f t="shared" si="11"/>
        <v>8.597999999999999</v>
      </c>
      <c r="BB23" s="55">
        <f>'[1]Замер Актив'!BB23</f>
        <v>3.286</v>
      </c>
      <c r="BC23" s="55">
        <f>'[1]Замер Актив'!BC23</f>
        <v>2.1789999999999998</v>
      </c>
      <c r="BD23" s="55">
        <f>'[1]Замер Актив'!BD23</f>
        <v>1.262</v>
      </c>
      <c r="BE23" s="55">
        <f>'[1]Замер Актив'!BE23</f>
        <v>3.0939999999999999</v>
      </c>
      <c r="BF23" s="55">
        <f>'[1]Замер Актив'!BF23</f>
        <v>0.50800000000000001</v>
      </c>
      <c r="BG23" s="55">
        <f>'[1]Замер Актив'!BG23</f>
        <v>1.056</v>
      </c>
      <c r="BH23" s="23">
        <f t="shared" si="5"/>
        <v>11.385000000000002</v>
      </c>
      <c r="BI23" s="55">
        <f>'[1]Замер Актив'!BI23</f>
        <v>1.2999999999999999E-2</v>
      </c>
      <c r="BJ23" s="55">
        <f>'[1]Замер Актив'!BJ23</f>
        <v>1.9E-2</v>
      </c>
      <c r="BK23" s="55">
        <f>'[1]Замер Актив'!BK23</f>
        <v>5.1999999999999998E-2</v>
      </c>
      <c r="BL23" s="55">
        <f>'[1]Замер Актив'!BL23</f>
        <v>-1E-3</v>
      </c>
      <c r="BM23" s="23">
        <f t="shared" si="6"/>
        <v>8.299999999999999E-2</v>
      </c>
      <c r="BN23" s="55">
        <f>'[1]Замер Актив'!BN23</f>
        <v>5.5129999999999999</v>
      </c>
      <c r="BO23" s="55">
        <f>'[1]Замер Актив'!BO23</f>
        <v>4.8760000000000003</v>
      </c>
      <c r="BP23" s="23">
        <f t="shared" si="7"/>
        <v>10.388999999999999</v>
      </c>
      <c r="BQ23" s="55">
        <f>'[1]Замер Актив'!BQ23</f>
        <v>0.78700000000000003</v>
      </c>
      <c r="BR23" s="55">
        <f>'[1]Замер Актив'!BR23</f>
        <v>0.30099999999999999</v>
      </c>
      <c r="BS23" s="55">
        <f>'[1]Замер Актив'!BS23</f>
        <v>0.16800000000000001</v>
      </c>
      <c r="BT23" s="55">
        <f>'[1]Замер Актив'!BT23</f>
        <v>1.4490000000000001</v>
      </c>
      <c r="BU23" s="55">
        <f>'[1]Замер Актив'!BU23</f>
        <v>8.3000000000000004E-2</v>
      </c>
      <c r="BV23" s="55">
        <f>'[1]Замер Актив'!BV23</f>
        <v>1.0580000000000001</v>
      </c>
      <c r="BW23" s="55">
        <f>'[1]Замер Актив'!BW23</f>
        <v>0</v>
      </c>
      <c r="BX23" s="55">
        <f>'[1]Замер Актив'!BX23</f>
        <v>2E-3</v>
      </c>
      <c r="BY23" s="23">
        <f t="shared" si="12"/>
        <v>3.8479999999999999</v>
      </c>
      <c r="BZ23" s="55">
        <f>'[1]Замер Актив'!BZ23</f>
        <v>9.1999999999999998E-2</v>
      </c>
      <c r="CA23" s="23"/>
      <c r="CB23" s="23"/>
      <c r="CC23" s="33">
        <f t="shared" si="13"/>
        <v>108.599</v>
      </c>
      <c r="CD23" s="5">
        <v>169653</v>
      </c>
      <c r="CE23" s="31">
        <f t="shared" si="14"/>
        <v>-61.053999999999988</v>
      </c>
    </row>
    <row r="24" spans="1:85" s="5" customFormat="1" x14ac:dyDescent="0.2">
      <c r="A24" s="20">
        <f t="shared" si="15"/>
        <v>45826</v>
      </c>
      <c r="B24" s="21" t="s">
        <v>51</v>
      </c>
      <c r="C24" s="22">
        <f t="shared" si="1"/>
        <v>108.464</v>
      </c>
      <c r="D24" s="55">
        <f>'[1]Замер Актив'!D24</f>
        <v>0</v>
      </c>
      <c r="E24" s="55">
        <f>'[1]Замер Актив'!E24</f>
        <v>1.397</v>
      </c>
      <c r="F24" s="55">
        <f>'[1]Замер Актив'!F24</f>
        <v>2.85</v>
      </c>
      <c r="G24" s="55">
        <f>'[1]Замер Актив'!G24</f>
        <v>2.044</v>
      </c>
      <c r="H24" s="55">
        <f>'[1]Замер Актив'!H24</f>
        <v>0</v>
      </c>
      <c r="I24" s="55">
        <f>'[1]Замер Актив'!I24</f>
        <v>1E-3</v>
      </c>
      <c r="J24" s="55">
        <f>'[1]Замер Актив'!J24</f>
        <v>9.0999999999999998E-2</v>
      </c>
      <c r="K24" s="55">
        <f>'[1]Замер Актив'!K24</f>
        <v>9.5000000000000001E-2</v>
      </c>
      <c r="L24" s="55">
        <f>'[1]Замер Актив'!L24</f>
        <v>3.8580000000000001</v>
      </c>
      <c r="M24" s="55">
        <f>'[1]Замер Актив'!M24</f>
        <v>2.319</v>
      </c>
      <c r="N24" s="35">
        <f t="shared" si="8"/>
        <v>12.655000000000001</v>
      </c>
      <c r="O24" s="55">
        <f>'[1]Замер Актив'!O24</f>
        <v>5.8929999999999998</v>
      </c>
      <c r="P24" s="55">
        <f>'[1]Замер Актив'!P24</f>
        <v>3.024</v>
      </c>
      <c r="Q24" s="35">
        <f t="shared" si="9"/>
        <v>8.9169999999999998</v>
      </c>
      <c r="R24" s="55">
        <f>'[1]Замер Актив'!R24</f>
        <v>1.68</v>
      </c>
      <c r="S24" s="55">
        <f>'[1]Замер Актив'!S24</f>
        <v>0</v>
      </c>
      <c r="T24" s="55">
        <f>'[1]Замер Актив'!T24</f>
        <v>3.2549999999999999</v>
      </c>
      <c r="U24" s="55">
        <f>'[1]Замер Актив'!U24</f>
        <v>0</v>
      </c>
      <c r="V24" s="55">
        <f>'[1]Замер Актив'!V24</f>
        <v>0</v>
      </c>
      <c r="W24" s="55">
        <f>'[1]Замер Актив'!W24</f>
        <v>9.7279999999999998</v>
      </c>
      <c r="X24" s="55">
        <f>'[1]Замер Актив'!X24</f>
        <v>0</v>
      </c>
      <c r="Y24" s="55">
        <f>'[1]Замер Актив'!Y24</f>
        <v>1E-3</v>
      </c>
      <c r="Z24" s="23">
        <f t="shared" si="2"/>
        <v>14.664</v>
      </c>
      <c r="AA24" s="55">
        <f>'[1]Замер Актив'!AA24</f>
        <v>7.59</v>
      </c>
      <c r="AB24" s="55">
        <f>'[1]Замер Актив'!AB24</f>
        <v>1.9259999999999999</v>
      </c>
      <c r="AC24" s="55">
        <f>'[1]Замер Актив'!AC24</f>
        <v>6.5750000000000002</v>
      </c>
      <c r="AD24" s="55">
        <f>'[1]Замер Актив'!AD24</f>
        <v>2.8980000000000001</v>
      </c>
      <c r="AE24" s="55">
        <f>'[1]Замер Актив'!AE24</f>
        <v>0.371</v>
      </c>
      <c r="AF24" s="55">
        <f>'[1]Замер Актив'!AF24</f>
        <v>4.327</v>
      </c>
      <c r="AG24" s="55">
        <f>'[1]Замер Актив'!AG24</f>
        <v>0</v>
      </c>
      <c r="AH24" s="55">
        <f>'[1]Замер Актив'!AH24</f>
        <v>0</v>
      </c>
      <c r="AI24" s="23">
        <f t="shared" si="3"/>
        <v>23.686999999999998</v>
      </c>
      <c r="AJ24" s="55">
        <f>'[1]Замер Актив'!AJ24</f>
        <v>2.863</v>
      </c>
      <c r="AK24" s="55">
        <f>'[1]Замер Актив'!AK24</f>
        <v>1.8520000000000001</v>
      </c>
      <c r="AL24" s="55">
        <f>'[1]Замер Актив'!AL24</f>
        <v>1.8029999999999999</v>
      </c>
      <c r="AM24" s="55">
        <f>'[1]Замер Актив'!AM24</f>
        <v>3.4359999999999999</v>
      </c>
      <c r="AN24" s="55">
        <f>'[1]Замер Актив'!AN24</f>
        <v>0</v>
      </c>
      <c r="AO24" s="55">
        <f>'[1]Замер Актив'!AO24</f>
        <v>3.95</v>
      </c>
      <c r="AP24" s="55">
        <f>'[1]Замер Актив'!AP24</f>
        <v>0</v>
      </c>
      <c r="AQ24" s="55">
        <f>'[1]Замер Актив'!AQ24</f>
        <v>0</v>
      </c>
      <c r="AR24" s="23">
        <f t="shared" si="4"/>
        <v>13.904</v>
      </c>
      <c r="AS24" s="55">
        <f>'[1]Замер Актив'!AS24</f>
        <v>0.27</v>
      </c>
      <c r="AT24" s="55">
        <f>'[1]Замер Актив'!AT24</f>
        <v>0.217</v>
      </c>
      <c r="AU24" s="23">
        <f t="shared" si="10"/>
        <v>0.48699999999999999</v>
      </c>
      <c r="AV24" s="55">
        <f>'[1]Замер Актив'!AV24</f>
        <v>8.9999999999999993E-3</v>
      </c>
      <c r="AW24" s="55">
        <f>'[1]Замер Актив'!AW24</f>
        <v>0</v>
      </c>
      <c r="AX24" s="55">
        <f>'[1]Замер Актив'!AX24</f>
        <v>3.7330000000000001</v>
      </c>
      <c r="AY24" s="55">
        <f>'[1]Замер Актив'!AY24</f>
        <v>4.9000000000000004</v>
      </c>
      <c r="AZ24" s="55">
        <f>'[1]Замер Актив'!AZ24</f>
        <v>0</v>
      </c>
      <c r="BA24" s="23">
        <f t="shared" si="11"/>
        <v>8.6419999999999995</v>
      </c>
      <c r="BB24" s="55">
        <f>'[1]Замер Актив'!BB24</f>
        <v>3.2869999999999999</v>
      </c>
      <c r="BC24" s="55">
        <f>'[1]Замер Актив'!BC24</f>
        <v>2.16</v>
      </c>
      <c r="BD24" s="55">
        <f>'[1]Замер Актив'!BD24</f>
        <v>1.27</v>
      </c>
      <c r="BE24" s="55">
        <f>'[1]Замер Актив'!BE24</f>
        <v>3.1059999999999999</v>
      </c>
      <c r="BF24" s="55">
        <f>'[1]Замер Актив'!BF24</f>
        <v>0.52100000000000002</v>
      </c>
      <c r="BG24" s="55">
        <f>'[1]Замер Актив'!BG24</f>
        <v>1.0509999999999999</v>
      </c>
      <c r="BH24" s="23">
        <f t="shared" si="5"/>
        <v>11.395000000000001</v>
      </c>
      <c r="BI24" s="55">
        <f>'[1]Замер Актив'!BI24</f>
        <v>1.4E-2</v>
      </c>
      <c r="BJ24" s="55">
        <f>'[1]Замер Актив'!BJ24</f>
        <v>1.6E-2</v>
      </c>
      <c r="BK24" s="55">
        <f>'[1]Замер Актив'!BK24</f>
        <v>5.1999999999999998E-2</v>
      </c>
      <c r="BL24" s="55">
        <f>'[1]Замер Актив'!BL24</f>
        <v>-1E-3</v>
      </c>
      <c r="BM24" s="23">
        <f t="shared" si="6"/>
        <v>8.0999999999999989E-2</v>
      </c>
      <c r="BN24" s="55">
        <f>'[1]Замер Актив'!BN24</f>
        <v>5.7329999999999997</v>
      </c>
      <c r="BO24" s="55">
        <f>'[1]Замер Актив'!BO24</f>
        <v>4.6909999999999998</v>
      </c>
      <c r="BP24" s="23">
        <f t="shared" si="7"/>
        <v>10.423999999999999</v>
      </c>
      <c r="BQ24" s="55">
        <f>'[1]Замер Актив'!BQ24</f>
        <v>0.77100000000000002</v>
      </c>
      <c r="BR24" s="55">
        <f>'[1]Замер Актив'!BR24</f>
        <v>0.30399999999999999</v>
      </c>
      <c r="BS24" s="55">
        <f>'[1]Замер Актив'!BS24</f>
        <v>0.16400000000000001</v>
      </c>
      <c r="BT24" s="55">
        <f>'[1]Замер Актив'!BT24</f>
        <v>1.34</v>
      </c>
      <c r="BU24" s="55">
        <f>'[1]Замер Актив'!BU24</f>
        <v>8.1000000000000003E-2</v>
      </c>
      <c r="BV24" s="55">
        <f>'[1]Замер Актив'!BV24</f>
        <v>1.038</v>
      </c>
      <c r="BW24" s="55">
        <f>'[1]Замер Актив'!BW24</f>
        <v>0</v>
      </c>
      <c r="BX24" s="55">
        <f>'[1]Замер Актив'!BX24</f>
        <v>2E-3</v>
      </c>
      <c r="BY24" s="23">
        <f t="shared" si="12"/>
        <v>3.6999999999999993</v>
      </c>
      <c r="BZ24" s="55">
        <f>'[1]Замер Актив'!BZ24</f>
        <v>9.1999999999999998E-2</v>
      </c>
      <c r="CA24" s="23"/>
      <c r="CB24" s="23"/>
      <c r="CC24" s="33">
        <f t="shared" si="13"/>
        <v>108.464</v>
      </c>
      <c r="CD24" s="5">
        <v>170909</v>
      </c>
      <c r="CE24" s="31">
        <f t="shared" si="14"/>
        <v>-62.444999999999993</v>
      </c>
    </row>
    <row r="25" spans="1:85" s="5" customFormat="1" x14ac:dyDescent="0.2">
      <c r="A25" s="20">
        <f t="shared" si="15"/>
        <v>45826</v>
      </c>
      <c r="B25" s="21" t="s">
        <v>52</v>
      </c>
      <c r="C25" s="22">
        <f t="shared" si="1"/>
        <v>110.16300000000001</v>
      </c>
      <c r="D25" s="55">
        <f>'[1]Замер Актив'!D25</f>
        <v>0</v>
      </c>
      <c r="E25" s="55">
        <f>'[1]Замер Актив'!E25</f>
        <v>1.82</v>
      </c>
      <c r="F25" s="55">
        <f>'[1]Замер Актив'!F25</f>
        <v>2.86</v>
      </c>
      <c r="G25" s="55">
        <f>'[1]Замер Актив'!G25</f>
        <v>1.629</v>
      </c>
      <c r="H25" s="55">
        <f>'[1]Замер Актив'!H25</f>
        <v>1E-3</v>
      </c>
      <c r="I25" s="55">
        <f>'[1]Замер Актив'!I25</f>
        <v>0</v>
      </c>
      <c r="J25" s="55">
        <f>'[1]Замер Актив'!J25</f>
        <v>8.4000000000000005E-2</v>
      </c>
      <c r="K25" s="55">
        <f>'[1]Замер Актив'!K25</f>
        <v>8.5999999999999993E-2</v>
      </c>
      <c r="L25" s="55">
        <f>'[1]Замер Актив'!L25</f>
        <v>3.879</v>
      </c>
      <c r="M25" s="55">
        <f>'[1]Замер Актив'!M25</f>
        <v>2.2189999999999999</v>
      </c>
      <c r="N25" s="35">
        <f t="shared" si="8"/>
        <v>12.577999999999999</v>
      </c>
      <c r="O25" s="55">
        <f>'[1]Замер Актив'!O25</f>
        <v>5.9429999999999996</v>
      </c>
      <c r="P25" s="55">
        <f>'[1]Замер Актив'!P25</f>
        <v>3.0110000000000001</v>
      </c>
      <c r="Q25" s="35">
        <f t="shared" si="9"/>
        <v>8.9540000000000006</v>
      </c>
      <c r="R25" s="55">
        <f>'[1]Замер Актив'!R25</f>
        <v>1.6930000000000001</v>
      </c>
      <c r="S25" s="55">
        <f>'[1]Замер Актив'!S25</f>
        <v>0</v>
      </c>
      <c r="T25" s="55">
        <f>'[1]Замер Актив'!T25</f>
        <v>3.2130000000000001</v>
      </c>
      <c r="U25" s="55">
        <f>'[1]Замер Актив'!U25</f>
        <v>0</v>
      </c>
      <c r="V25" s="55">
        <f>'[1]Замер Актив'!V25</f>
        <v>0</v>
      </c>
      <c r="W25" s="55">
        <f>'[1]Замер Актив'!W25</f>
        <v>9.7509999999999994</v>
      </c>
      <c r="X25" s="55">
        <f>'[1]Замер Актив'!X25</f>
        <v>0</v>
      </c>
      <c r="Y25" s="55">
        <f>'[1]Замер Актив'!Y25</f>
        <v>1E-3</v>
      </c>
      <c r="Z25" s="23">
        <f t="shared" si="2"/>
        <v>14.657999999999999</v>
      </c>
      <c r="AA25" s="55">
        <f>'[1]Замер Актив'!AA25</f>
        <v>7.6</v>
      </c>
      <c r="AB25" s="55">
        <f>'[1]Замер Актив'!AB25</f>
        <v>1.9339999999999999</v>
      </c>
      <c r="AC25" s="55">
        <f>'[1]Замер Актив'!AC25</f>
        <v>6.516</v>
      </c>
      <c r="AD25" s="55">
        <f>'[1]Замер Актив'!AD25</f>
        <v>2.9510000000000001</v>
      </c>
      <c r="AE25" s="55">
        <f>'[1]Замер Актив'!AE25</f>
        <v>0.61899999999999999</v>
      </c>
      <c r="AF25" s="55">
        <f>'[1]Замер Актив'!AF25</f>
        <v>4.1539999999999999</v>
      </c>
      <c r="AG25" s="55">
        <f>'[1]Замер Актив'!AG25</f>
        <v>0</v>
      </c>
      <c r="AH25" s="55">
        <f>'[1]Замер Актив'!AH25</f>
        <v>0</v>
      </c>
      <c r="AI25" s="23">
        <f t="shared" si="3"/>
        <v>23.773999999999997</v>
      </c>
      <c r="AJ25" s="55">
        <f>'[1]Замер Актив'!AJ25</f>
        <v>2.8580000000000001</v>
      </c>
      <c r="AK25" s="55">
        <f>'[1]Замер Актив'!AK25</f>
        <v>1.8919999999999999</v>
      </c>
      <c r="AL25" s="55">
        <f>'[1]Замер Актив'!AL25</f>
        <v>1.8149999999999999</v>
      </c>
      <c r="AM25" s="55">
        <f>'[1]Замер Актив'!AM25</f>
        <v>3.4</v>
      </c>
      <c r="AN25" s="55">
        <f>'[1]Замер Актив'!AN25</f>
        <v>0</v>
      </c>
      <c r="AO25" s="55">
        <f>'[1]Замер Актив'!AO25</f>
        <v>3.931</v>
      </c>
      <c r="AP25" s="55">
        <f>'[1]Замер Актив'!AP25</f>
        <v>0</v>
      </c>
      <c r="AQ25" s="55">
        <f>'[1]Замер Актив'!AQ25</f>
        <v>0</v>
      </c>
      <c r="AR25" s="23">
        <f t="shared" si="4"/>
        <v>13.896000000000001</v>
      </c>
      <c r="AS25" s="55">
        <f>'[1]Замер Актив'!AS25</f>
        <v>0.26800000000000002</v>
      </c>
      <c r="AT25" s="55">
        <f>'[1]Замер Актив'!AT25</f>
        <v>0.215</v>
      </c>
      <c r="AU25" s="23">
        <f t="shared" si="10"/>
        <v>0.48299999999999998</v>
      </c>
      <c r="AV25" s="55">
        <f>'[1]Замер Актив'!AV25</f>
        <v>8.9999999999999993E-3</v>
      </c>
      <c r="AW25" s="55">
        <f>'[1]Замер Актив'!AW25</f>
        <v>1E-3</v>
      </c>
      <c r="AX25" s="55">
        <f>'[1]Замер Актив'!AX25</f>
        <v>3.6760000000000002</v>
      </c>
      <c r="AY25" s="55">
        <f>'[1]Замер Актив'!AY25</f>
        <v>4.9000000000000004</v>
      </c>
      <c r="AZ25" s="55">
        <f>'[1]Замер Актив'!AZ25</f>
        <v>0</v>
      </c>
      <c r="BA25" s="23">
        <f t="shared" si="11"/>
        <v>8.5860000000000003</v>
      </c>
      <c r="BB25" s="55">
        <f>'[1]Замер Актив'!BB25</f>
        <v>3.2410000000000001</v>
      </c>
      <c r="BC25" s="55">
        <f>'[1]Замер Актив'!BC25</f>
        <v>2.1739999999999999</v>
      </c>
      <c r="BD25" s="55">
        <f>'[1]Замер Актив'!BD25</f>
        <v>1.292</v>
      </c>
      <c r="BE25" s="55">
        <f>'[1]Замер Актив'!BE25</f>
        <v>3.1019999999999999</v>
      </c>
      <c r="BF25" s="55">
        <f>'[1]Замер Актив'!BF25</f>
        <v>1.891</v>
      </c>
      <c r="BG25" s="55">
        <f>'[1]Замер Актив'!BG25</f>
        <v>1.0509999999999999</v>
      </c>
      <c r="BH25" s="23">
        <f t="shared" si="5"/>
        <v>12.750999999999999</v>
      </c>
      <c r="BI25" s="55">
        <f>'[1]Замер Актив'!BI25</f>
        <v>1.2E-2</v>
      </c>
      <c r="BJ25" s="55">
        <f>'[1]Замер Актив'!BJ25</f>
        <v>1.7000000000000001E-2</v>
      </c>
      <c r="BK25" s="55">
        <f>'[1]Замер Актив'!BK25</f>
        <v>5.2999999999999999E-2</v>
      </c>
      <c r="BL25" s="55">
        <f>'[1]Замер Актив'!BL25</f>
        <v>-2E-3</v>
      </c>
      <c r="BM25" s="23">
        <f t="shared" si="6"/>
        <v>0.08</v>
      </c>
      <c r="BN25" s="55">
        <f>'[1]Замер Актив'!BN25</f>
        <v>6.3239999999999998</v>
      </c>
      <c r="BO25" s="55">
        <f>'[1]Замер Актив'!BO25</f>
        <v>4.444</v>
      </c>
      <c r="BP25" s="23">
        <f t="shared" si="7"/>
        <v>10.768000000000001</v>
      </c>
      <c r="BQ25" s="55">
        <f>'[1]Замер Актив'!BQ25</f>
        <v>0.77800000000000002</v>
      </c>
      <c r="BR25" s="55">
        <f>'[1]Замер Актив'!BR25</f>
        <v>0.311</v>
      </c>
      <c r="BS25" s="55">
        <f>'[1]Замер Актив'!BS25</f>
        <v>0.16700000000000001</v>
      </c>
      <c r="BT25" s="55">
        <f>'[1]Замер Актив'!BT25</f>
        <v>1.3440000000000001</v>
      </c>
      <c r="BU25" s="55">
        <f>'[1]Замер Актив'!BU25</f>
        <v>8.5000000000000006E-2</v>
      </c>
      <c r="BV25" s="55">
        <f>'[1]Замер Актив'!BV25</f>
        <v>1.0389999999999999</v>
      </c>
      <c r="BW25" s="55">
        <f>'[1]Замер Актив'!BW25</f>
        <v>0</v>
      </c>
      <c r="BX25" s="55">
        <f>'[1]Замер Актив'!BX25</f>
        <v>2E-3</v>
      </c>
      <c r="BY25" s="23">
        <f t="shared" si="12"/>
        <v>3.726</v>
      </c>
      <c r="BZ25" s="55">
        <f>'[1]Замер Актив'!BZ25</f>
        <v>9.0999999999999998E-2</v>
      </c>
      <c r="CA25" s="23"/>
      <c r="CB25" s="23"/>
      <c r="CC25" s="33">
        <f t="shared" si="13"/>
        <v>110.16300000000001</v>
      </c>
      <c r="CD25" s="5">
        <v>173363</v>
      </c>
      <c r="CE25" s="31">
        <f t="shared" si="14"/>
        <v>-63.199999999999989</v>
      </c>
    </row>
    <row r="26" spans="1:85" s="5" customFormat="1" x14ac:dyDescent="0.2">
      <c r="A26" s="20">
        <f t="shared" si="15"/>
        <v>45826</v>
      </c>
      <c r="B26" s="34" t="s">
        <v>53</v>
      </c>
      <c r="C26" s="22">
        <f t="shared" si="1"/>
        <v>110.68299999999999</v>
      </c>
      <c r="D26" s="55">
        <f>'[1]Замер Актив'!D26</f>
        <v>0</v>
      </c>
      <c r="E26" s="55">
        <f>'[1]Замер Актив'!E26</f>
        <v>1.8220000000000001</v>
      </c>
      <c r="F26" s="55">
        <f>'[1]Замер Актив'!F26</f>
        <v>2.8159999999999998</v>
      </c>
      <c r="G26" s="55">
        <f>'[1]Замер Актив'!G26</f>
        <v>1.633</v>
      </c>
      <c r="H26" s="55">
        <f>'[1]Замер Актив'!H26</f>
        <v>0</v>
      </c>
      <c r="I26" s="55">
        <f>'[1]Замер Актив'!I26</f>
        <v>1E-3</v>
      </c>
      <c r="J26" s="55">
        <f>'[1]Замер Актив'!J26</f>
        <v>0.09</v>
      </c>
      <c r="K26" s="55">
        <f>'[1]Замер Актив'!K26</f>
        <v>7.6999999999999999E-2</v>
      </c>
      <c r="L26" s="55">
        <f>'[1]Замер Актив'!L26</f>
        <v>3.883</v>
      </c>
      <c r="M26" s="55">
        <f>'[1]Замер Актив'!M26</f>
        <v>2.1389999999999998</v>
      </c>
      <c r="N26" s="35">
        <f t="shared" si="8"/>
        <v>12.460999999999999</v>
      </c>
      <c r="O26" s="55">
        <f>'[1]Замер Актив'!O26</f>
        <v>5.8689999999999998</v>
      </c>
      <c r="P26" s="55">
        <f>'[1]Замер Актив'!P26</f>
        <v>3.0470000000000002</v>
      </c>
      <c r="Q26" s="35">
        <f t="shared" si="9"/>
        <v>8.9160000000000004</v>
      </c>
      <c r="R26" s="55">
        <f>'[1]Замер Актив'!R26</f>
        <v>1.609</v>
      </c>
      <c r="S26" s="55">
        <f>'[1]Замер Актив'!S26</f>
        <v>0</v>
      </c>
      <c r="T26" s="55">
        <f>'[1]Замер Актив'!T26</f>
        <v>3.1749999999999998</v>
      </c>
      <c r="U26" s="55">
        <f>'[1]Замер Актив'!U26</f>
        <v>0</v>
      </c>
      <c r="V26" s="55">
        <f>'[1]Замер Актив'!V26</f>
        <v>0</v>
      </c>
      <c r="W26" s="55">
        <f>'[1]Замер Актив'!W26</f>
        <v>9.7899999999999991</v>
      </c>
      <c r="X26" s="55">
        <f>'[1]Замер Актив'!X26</f>
        <v>0</v>
      </c>
      <c r="Y26" s="55">
        <f>'[1]Замер Актив'!Y26</f>
        <v>1E-3</v>
      </c>
      <c r="Z26" s="35">
        <f t="shared" si="2"/>
        <v>14.574999999999998</v>
      </c>
      <c r="AA26" s="55">
        <f>'[1]Замер Актив'!AA26</f>
        <v>7.883</v>
      </c>
      <c r="AB26" s="55">
        <f>'[1]Замер Актив'!AB26</f>
        <v>1.9379999999999999</v>
      </c>
      <c r="AC26" s="55">
        <f>'[1]Замер Актив'!AC26</f>
        <v>6.5229999999999997</v>
      </c>
      <c r="AD26" s="55">
        <f>'[1]Замер Актив'!AD26</f>
        <v>2.8929999999999998</v>
      </c>
      <c r="AE26" s="55">
        <f>'[1]Замер Актив'!AE26</f>
        <v>0.371</v>
      </c>
      <c r="AF26" s="55">
        <f>'[1]Замер Актив'!AF26</f>
        <v>4.4329999999999998</v>
      </c>
      <c r="AG26" s="55">
        <f>'[1]Замер Актив'!AG26</f>
        <v>0</v>
      </c>
      <c r="AH26" s="55">
        <f>'[1]Замер Актив'!AH26</f>
        <v>0</v>
      </c>
      <c r="AI26" s="35">
        <f t="shared" si="3"/>
        <v>24.041</v>
      </c>
      <c r="AJ26" s="55">
        <f>'[1]Замер Актив'!AJ26</f>
        <v>2.8580000000000001</v>
      </c>
      <c r="AK26" s="55">
        <f>'[1]Замер Актив'!AK26</f>
        <v>1.8839999999999999</v>
      </c>
      <c r="AL26" s="55">
        <f>'[1]Замер Актив'!AL26</f>
        <v>1.8580000000000001</v>
      </c>
      <c r="AM26" s="55">
        <f>'[1]Замер Актив'!AM26</f>
        <v>3.4540000000000002</v>
      </c>
      <c r="AN26" s="55">
        <f>'[1]Замер Актив'!AN26</f>
        <v>0</v>
      </c>
      <c r="AO26" s="55">
        <f>'[1]Замер Актив'!AO26</f>
        <v>4.03</v>
      </c>
      <c r="AP26" s="55">
        <f>'[1]Замер Актив'!AP26</f>
        <v>0</v>
      </c>
      <c r="AQ26" s="55">
        <f>'[1]Замер Актив'!AQ26</f>
        <v>0</v>
      </c>
      <c r="AR26" s="35">
        <f t="shared" si="4"/>
        <v>14.084</v>
      </c>
      <c r="AS26" s="55">
        <f>'[1]Замер Актив'!AS26</f>
        <v>0.27</v>
      </c>
      <c r="AT26" s="55">
        <f>'[1]Замер Актив'!AT26</f>
        <v>0.20300000000000001</v>
      </c>
      <c r="AU26" s="23">
        <f t="shared" si="10"/>
        <v>0.47300000000000003</v>
      </c>
      <c r="AV26" s="55">
        <f>'[1]Замер Актив'!AV26</f>
        <v>8.9999999999999993E-3</v>
      </c>
      <c r="AW26" s="55">
        <f>'[1]Замер Актив'!AW26</f>
        <v>0</v>
      </c>
      <c r="AX26" s="55">
        <f>'[1]Замер Актив'!AX26</f>
        <v>3.73</v>
      </c>
      <c r="AY26" s="55">
        <f>'[1]Замер Актив'!AY26</f>
        <v>4.8970000000000002</v>
      </c>
      <c r="AZ26" s="55">
        <f>'[1]Замер Актив'!AZ26</f>
        <v>0</v>
      </c>
      <c r="BA26" s="23">
        <f t="shared" si="11"/>
        <v>8.6359999999999992</v>
      </c>
      <c r="BB26" s="55">
        <f>'[1]Замер Актив'!BB26</f>
        <v>3.198</v>
      </c>
      <c r="BC26" s="55">
        <f>'[1]Замер Актив'!BC26</f>
        <v>2.1930000000000001</v>
      </c>
      <c r="BD26" s="55">
        <f>'[1]Замер Актив'!BD26</f>
        <v>1.268</v>
      </c>
      <c r="BE26" s="55">
        <f>'[1]Замер Актив'!BE26</f>
        <v>3.097</v>
      </c>
      <c r="BF26" s="55">
        <f>'[1]Замер Актив'!BF26</f>
        <v>2.0859999999999999</v>
      </c>
      <c r="BG26" s="55">
        <f>'[1]Замер Актив'!BG26</f>
        <v>1.054</v>
      </c>
      <c r="BH26" s="35">
        <f t="shared" si="5"/>
        <v>12.896000000000001</v>
      </c>
      <c r="BI26" s="55">
        <f>'[1]Замер Актив'!BI26</f>
        <v>1.2999999999999999E-2</v>
      </c>
      <c r="BJ26" s="55">
        <f>'[1]Замер Актив'!BJ26</f>
        <v>1.7000000000000001E-2</v>
      </c>
      <c r="BK26" s="55">
        <f>'[1]Замер Актив'!BK26</f>
        <v>0.05</v>
      </c>
      <c r="BL26" s="55">
        <f>'[1]Замер Актив'!BL26</f>
        <v>-1E-3</v>
      </c>
      <c r="BM26" s="35">
        <f t="shared" si="6"/>
        <v>7.9000000000000001E-2</v>
      </c>
      <c r="BN26" s="55">
        <f>'[1]Замер Актив'!BN26</f>
        <v>6.4749999999999996</v>
      </c>
      <c r="BO26" s="55">
        <f>'[1]Замер Актив'!BO26</f>
        <v>4.4260000000000002</v>
      </c>
      <c r="BP26" s="35">
        <f t="shared" si="7"/>
        <v>10.901</v>
      </c>
      <c r="BQ26" s="55">
        <f>'[1]Замер Актив'!BQ26</f>
        <v>0.79600000000000004</v>
      </c>
      <c r="BR26" s="55">
        <f>'[1]Замер Актив'!BR26</f>
        <v>0.28699999999999998</v>
      </c>
      <c r="BS26" s="55">
        <f>'[1]Замер Актив'!BS26</f>
        <v>0.16500000000000001</v>
      </c>
      <c r="BT26" s="55">
        <f>'[1]Замер Актив'!BT26</f>
        <v>1.3480000000000001</v>
      </c>
      <c r="BU26" s="55">
        <f>'[1]Замер Актив'!BU26</f>
        <v>8.7999999999999995E-2</v>
      </c>
      <c r="BV26" s="55">
        <f>'[1]Замер Актив'!BV26</f>
        <v>1.032</v>
      </c>
      <c r="BW26" s="55">
        <f>'[1]Замер Актив'!BW26</f>
        <v>0</v>
      </c>
      <c r="BX26" s="55">
        <f>'[1]Замер Актив'!BX26</f>
        <v>2E-3</v>
      </c>
      <c r="BY26" s="23">
        <f t="shared" si="12"/>
        <v>3.718</v>
      </c>
      <c r="BZ26" s="55">
        <f>'[1]Замер Актив'!BZ26</f>
        <v>9.7000000000000003E-2</v>
      </c>
      <c r="CA26" s="23"/>
      <c r="CB26" s="23"/>
      <c r="CC26" s="33">
        <f t="shared" si="13"/>
        <v>110.68299999999999</v>
      </c>
      <c r="CD26" s="5">
        <v>173523</v>
      </c>
      <c r="CE26" s="31">
        <f t="shared" si="14"/>
        <v>-62.84</v>
      </c>
    </row>
    <row r="27" spans="1:85" s="39" customFormat="1" x14ac:dyDescent="0.2">
      <c r="A27" s="20">
        <f t="shared" si="15"/>
        <v>45826</v>
      </c>
      <c r="B27" s="21" t="s">
        <v>54</v>
      </c>
      <c r="C27" s="22">
        <f t="shared" si="1"/>
        <v>112.126</v>
      </c>
      <c r="D27" s="55">
        <f>'[1]Замер Актив'!D27</f>
        <v>0</v>
      </c>
      <c r="E27" s="55">
        <f>'[1]Замер Актив'!E27</f>
        <v>1.8320000000000001</v>
      </c>
      <c r="F27" s="55">
        <f>'[1]Замер Актив'!F27</f>
        <v>2.8029999999999999</v>
      </c>
      <c r="G27" s="55">
        <f>'[1]Замер Актив'!G27</f>
        <v>1.6180000000000001</v>
      </c>
      <c r="H27" s="55">
        <f>'[1]Замер Актив'!H27</f>
        <v>1E-3</v>
      </c>
      <c r="I27" s="55">
        <f>'[1]Замер Актив'!I27</f>
        <v>0</v>
      </c>
      <c r="J27" s="55">
        <f>'[1]Замер Актив'!J27</f>
        <v>0.09</v>
      </c>
      <c r="K27" s="55">
        <f>'[1]Замер Актив'!K27</f>
        <v>7.0000000000000007E-2</v>
      </c>
      <c r="L27" s="55">
        <f>'[1]Замер Актив'!L27</f>
        <v>3.8860000000000001</v>
      </c>
      <c r="M27" s="55">
        <f>'[1]Замер Актив'!M27</f>
        <v>2.1360000000000001</v>
      </c>
      <c r="N27" s="35">
        <f t="shared" si="8"/>
        <v>12.436</v>
      </c>
      <c r="O27" s="55">
        <f>'[1]Замер Актив'!O27</f>
        <v>5.92</v>
      </c>
      <c r="P27" s="55">
        <f>'[1]Замер Актив'!P27</f>
        <v>3.0059999999999998</v>
      </c>
      <c r="Q27" s="35">
        <f t="shared" si="9"/>
        <v>8.9260000000000002</v>
      </c>
      <c r="R27" s="55">
        <f>'[1]Замер Актив'!R27</f>
        <v>1.52</v>
      </c>
      <c r="S27" s="55">
        <f>'[1]Замер Актив'!S27</f>
        <v>0</v>
      </c>
      <c r="T27" s="55">
        <f>'[1]Замер Актив'!T27</f>
        <v>3.2549999999999999</v>
      </c>
      <c r="U27" s="55">
        <f>'[1]Замер Актив'!U27</f>
        <v>0</v>
      </c>
      <c r="V27" s="55">
        <f>'[1]Замер Актив'!V27</f>
        <v>0</v>
      </c>
      <c r="W27" s="55">
        <f>'[1]Замер Актив'!W27</f>
        <v>9.8279999999999994</v>
      </c>
      <c r="X27" s="55">
        <f>'[1]Замер Актив'!X27</f>
        <v>0</v>
      </c>
      <c r="Y27" s="55">
        <f>'[1]Замер Актив'!Y27</f>
        <v>1E-3</v>
      </c>
      <c r="Z27" s="23">
        <f t="shared" si="2"/>
        <v>14.603999999999999</v>
      </c>
      <c r="AA27" s="55">
        <f>'[1]Замер Актив'!AA27</f>
        <v>7.9989999999999997</v>
      </c>
      <c r="AB27" s="55">
        <f>'[1]Замер Актив'!AB27</f>
        <v>1.9319999999999999</v>
      </c>
      <c r="AC27" s="55">
        <f>'[1]Замер Актив'!AC27</f>
        <v>6.516</v>
      </c>
      <c r="AD27" s="55">
        <f>'[1]Замер Актив'!AD27</f>
        <v>2.9340000000000002</v>
      </c>
      <c r="AE27" s="55">
        <f>'[1]Замер Актив'!AE27</f>
        <v>0.37</v>
      </c>
      <c r="AF27" s="55">
        <f>'[1]Замер Актив'!AF27</f>
        <v>4.4390000000000001</v>
      </c>
      <c r="AG27" s="55">
        <f>'[1]Замер Актив'!AG27</f>
        <v>0</v>
      </c>
      <c r="AH27" s="55">
        <f>'[1]Замер Актив'!AH27</f>
        <v>0</v>
      </c>
      <c r="AI27" s="23">
        <f t="shared" si="3"/>
        <v>24.19</v>
      </c>
      <c r="AJ27" s="55">
        <f>'[1]Замер Актив'!AJ27</f>
        <v>2.85</v>
      </c>
      <c r="AK27" s="55">
        <f>'[1]Замер Актив'!AK27</f>
        <v>1.905</v>
      </c>
      <c r="AL27" s="55">
        <f>'[1]Замер Актив'!AL27</f>
        <v>1.8440000000000001</v>
      </c>
      <c r="AM27" s="55">
        <f>'[1]Замер Актив'!AM27</f>
        <v>3.4510000000000001</v>
      </c>
      <c r="AN27" s="55">
        <f>'[1]Замер Актив'!AN27</f>
        <v>0</v>
      </c>
      <c r="AO27" s="55">
        <f>'[1]Замер Актив'!AO27</f>
        <v>5.3040000000000003</v>
      </c>
      <c r="AP27" s="55">
        <f>'[1]Замер Актив'!AP27</f>
        <v>0</v>
      </c>
      <c r="AQ27" s="55">
        <f>'[1]Замер Актив'!AQ27</f>
        <v>0</v>
      </c>
      <c r="AR27" s="23">
        <f t="shared" si="4"/>
        <v>15.354000000000001</v>
      </c>
      <c r="AS27" s="55">
        <f>'[1]Замер Актив'!AS27</f>
        <v>0.27700000000000002</v>
      </c>
      <c r="AT27" s="55">
        <f>'[1]Замер Актив'!AT27</f>
        <v>0.20499999999999999</v>
      </c>
      <c r="AU27" s="23">
        <f t="shared" si="10"/>
        <v>0.48199999999999998</v>
      </c>
      <c r="AV27" s="55">
        <f>'[1]Замер Актив'!AV27</f>
        <v>8.9999999999999993E-3</v>
      </c>
      <c r="AW27" s="55">
        <f>'[1]Замер Актив'!AW27</f>
        <v>1E-3</v>
      </c>
      <c r="AX27" s="55">
        <f>'[1]Замер Актив'!AX27</f>
        <v>3.6760000000000002</v>
      </c>
      <c r="AY27" s="55">
        <f>'[1]Замер Актив'!AY27</f>
        <v>4.8890000000000002</v>
      </c>
      <c r="AZ27" s="55">
        <f>'[1]Замер Актив'!AZ27</f>
        <v>0</v>
      </c>
      <c r="BA27" s="23">
        <f t="shared" si="11"/>
        <v>8.5749999999999993</v>
      </c>
      <c r="BB27" s="55">
        <f>'[1]Замер Актив'!BB27</f>
        <v>3.2149999999999999</v>
      </c>
      <c r="BC27" s="55">
        <f>'[1]Замер Актив'!BC27</f>
        <v>2.2160000000000002</v>
      </c>
      <c r="BD27" s="55">
        <f>'[1]Замер Актив'!BD27</f>
        <v>1.2849999999999999</v>
      </c>
      <c r="BE27" s="55">
        <f>'[1]Замер Актив'!BE27</f>
        <v>3.1110000000000002</v>
      </c>
      <c r="BF27" s="55">
        <f>'[1]Замер Актив'!BF27</f>
        <v>2.0880000000000001</v>
      </c>
      <c r="BG27" s="55">
        <f>'[1]Замер Актив'!BG27</f>
        <v>1.0509999999999999</v>
      </c>
      <c r="BH27" s="23">
        <f t="shared" si="5"/>
        <v>12.965999999999999</v>
      </c>
      <c r="BI27" s="55">
        <f>'[1]Замер Актив'!BI27</f>
        <v>1.4E-2</v>
      </c>
      <c r="BJ27" s="55">
        <f>'[1]Замер Актив'!BJ27</f>
        <v>1.4999999999999999E-2</v>
      </c>
      <c r="BK27" s="55">
        <f>'[1]Замер Актив'!BK27</f>
        <v>5.1999999999999998E-2</v>
      </c>
      <c r="BL27" s="55">
        <f>'[1]Замер Актив'!BL27</f>
        <v>0</v>
      </c>
      <c r="BM27" s="23">
        <f t="shared" si="6"/>
        <v>8.0999999999999989E-2</v>
      </c>
      <c r="BN27" s="55">
        <f>'[1]Замер Актив'!BN27</f>
        <v>6.51</v>
      </c>
      <c r="BO27" s="55">
        <f>'[1]Замер Актив'!BO27</f>
        <v>4.4359999999999999</v>
      </c>
      <c r="BP27" s="23">
        <f t="shared" si="7"/>
        <v>10.946</v>
      </c>
      <c r="BQ27" s="55">
        <f>'[1]Замер Актив'!BQ27</f>
        <v>0.77500000000000002</v>
      </c>
      <c r="BR27" s="55">
        <f>'[1]Замер Актив'!BR27</f>
        <v>0.3</v>
      </c>
      <c r="BS27" s="55">
        <f>'[1]Замер Актив'!BS27</f>
        <v>0.161</v>
      </c>
      <c r="BT27" s="55">
        <f>'[1]Замер Актив'!BT27</f>
        <v>1.3069999999999999</v>
      </c>
      <c r="BU27" s="55">
        <f>'[1]Замер Актив'!BU27</f>
        <v>8.5999999999999993E-2</v>
      </c>
      <c r="BV27" s="55">
        <f>'[1]Замер Актив'!BV27</f>
        <v>1.028</v>
      </c>
      <c r="BW27" s="55">
        <f>'[1]Замер Актив'!BW27</f>
        <v>0</v>
      </c>
      <c r="BX27" s="55">
        <f>'[1]Замер Актив'!BX27</f>
        <v>2E-3</v>
      </c>
      <c r="BY27" s="23">
        <f t="shared" si="12"/>
        <v>3.6589999999999998</v>
      </c>
      <c r="BZ27" s="55">
        <f>'[1]Замер Актив'!BZ27</f>
        <v>9.2999999999999999E-2</v>
      </c>
      <c r="CA27" s="23"/>
      <c r="CB27" s="23"/>
      <c r="CC27" s="33">
        <f t="shared" si="13"/>
        <v>112.126</v>
      </c>
      <c r="CD27" s="5">
        <v>173728</v>
      </c>
      <c r="CE27" s="31">
        <f t="shared" si="14"/>
        <v>-61.602000000000004</v>
      </c>
      <c r="CG27" s="5"/>
    </row>
    <row r="28" spans="1:85" s="5" customFormat="1" x14ac:dyDescent="0.2">
      <c r="A28" s="20">
        <f t="shared" si="15"/>
        <v>45826</v>
      </c>
      <c r="B28" s="21" t="s">
        <v>55</v>
      </c>
      <c r="C28" s="22">
        <f t="shared" si="1"/>
        <v>113.32699999999998</v>
      </c>
      <c r="D28" s="55">
        <f>'[1]Замер Актив'!D28</f>
        <v>0</v>
      </c>
      <c r="E28" s="55">
        <f>'[1]Замер Актив'!E28</f>
        <v>1.823</v>
      </c>
      <c r="F28" s="55">
        <f>'[1]Замер Актив'!F28</f>
        <v>2.8290000000000002</v>
      </c>
      <c r="G28" s="55">
        <f>'[1]Замер Актив'!G28</f>
        <v>1.633</v>
      </c>
      <c r="H28" s="55">
        <f>'[1]Замер Актив'!H28</f>
        <v>0</v>
      </c>
      <c r="I28" s="55">
        <f>'[1]Замер Актив'!I28</f>
        <v>0</v>
      </c>
      <c r="J28" s="55">
        <f>'[1]Замер Актив'!J28</f>
        <v>0.09</v>
      </c>
      <c r="K28" s="55">
        <f>'[1]Замер Актив'!K28</f>
        <v>7.2999999999999995E-2</v>
      </c>
      <c r="L28" s="55">
        <f>'[1]Замер Актив'!L28</f>
        <v>3.88</v>
      </c>
      <c r="M28" s="55">
        <f>'[1]Замер Актив'!M28</f>
        <v>2.1389999999999998</v>
      </c>
      <c r="N28" s="35">
        <f t="shared" si="8"/>
        <v>12.466999999999999</v>
      </c>
      <c r="O28" s="55">
        <f>'[1]Замер Актив'!O28</f>
        <v>5.8949999999999996</v>
      </c>
      <c r="P28" s="55">
        <f>'[1]Замер Актив'!P28</f>
        <v>3.0259999999999998</v>
      </c>
      <c r="Q28" s="35">
        <f t="shared" si="9"/>
        <v>8.9209999999999994</v>
      </c>
      <c r="R28" s="55">
        <f>'[1]Замер Актив'!R28</f>
        <v>1.6339999999999999</v>
      </c>
      <c r="S28" s="55">
        <f>'[1]Замер Актив'!S28</f>
        <v>0</v>
      </c>
      <c r="T28" s="55">
        <f>'[1]Замер Актив'!T28</f>
        <v>3.2090000000000001</v>
      </c>
      <c r="U28" s="55">
        <f>'[1]Замер Актив'!U28</f>
        <v>0</v>
      </c>
      <c r="V28" s="55">
        <f>'[1]Замер Актив'!V28</f>
        <v>0</v>
      </c>
      <c r="W28" s="55">
        <f>'[1]Замер Актив'!W28</f>
        <v>9.8629999999999995</v>
      </c>
      <c r="X28" s="55">
        <f>'[1]Замер Актив'!X28</f>
        <v>0</v>
      </c>
      <c r="Y28" s="55">
        <f>'[1]Замер Актив'!Y28</f>
        <v>2E-3</v>
      </c>
      <c r="Z28" s="23">
        <f t="shared" si="2"/>
        <v>14.708</v>
      </c>
      <c r="AA28" s="55">
        <f>'[1]Замер Актив'!AA28</f>
        <v>7.9969999999999999</v>
      </c>
      <c r="AB28" s="55">
        <f>'[1]Замер Актив'!AB28</f>
        <v>1.919</v>
      </c>
      <c r="AC28" s="55">
        <f>'[1]Замер Актив'!AC28</f>
        <v>6.5270000000000001</v>
      </c>
      <c r="AD28" s="55">
        <f>'[1]Замер Актив'!AD28</f>
        <v>2.915</v>
      </c>
      <c r="AE28" s="55">
        <f>'[1]Замер Актив'!AE28</f>
        <v>0.36799999999999999</v>
      </c>
      <c r="AF28" s="55">
        <f>'[1]Замер Актив'!AF28</f>
        <v>4.4459999999999997</v>
      </c>
      <c r="AG28" s="55">
        <f>'[1]Замер Актив'!AG28</f>
        <v>0</v>
      </c>
      <c r="AH28" s="55">
        <f>'[1]Замер Актив'!AH28</f>
        <v>0</v>
      </c>
      <c r="AI28" s="23">
        <f t="shared" si="3"/>
        <v>24.171999999999997</v>
      </c>
      <c r="AJ28" s="55">
        <f>'[1]Замер Актив'!AJ28</f>
        <v>2.8490000000000002</v>
      </c>
      <c r="AK28" s="55">
        <f>'[1]Замер Актив'!AK28</f>
        <v>1.8879999999999999</v>
      </c>
      <c r="AL28" s="55">
        <f>'[1]Замер Актив'!AL28</f>
        <v>1.829</v>
      </c>
      <c r="AM28" s="55">
        <f>'[1]Замер Актив'!AM28</f>
        <v>3.4580000000000002</v>
      </c>
      <c r="AN28" s="55">
        <f>'[1]Замер Актив'!AN28</f>
        <v>0</v>
      </c>
      <c r="AO28" s="55">
        <f>'[1]Замер Актив'!AO28</f>
        <v>6.4409999999999998</v>
      </c>
      <c r="AP28" s="55">
        <f>'[1]Замер Актив'!AP28</f>
        <v>0</v>
      </c>
      <c r="AQ28" s="55">
        <f>'[1]Замер Актив'!AQ28</f>
        <v>0</v>
      </c>
      <c r="AR28" s="23">
        <f t="shared" si="4"/>
        <v>16.465</v>
      </c>
      <c r="AS28" s="55">
        <f>'[1]Замер Актив'!AS28</f>
        <v>0.27</v>
      </c>
      <c r="AT28" s="55">
        <f>'[1]Замер Актив'!AT28</f>
        <v>0.20200000000000001</v>
      </c>
      <c r="AU28" s="23">
        <f t="shared" si="10"/>
        <v>0.47200000000000003</v>
      </c>
      <c r="AV28" s="55">
        <f>'[1]Замер Актив'!AV28</f>
        <v>8.0000000000000002E-3</v>
      </c>
      <c r="AW28" s="55">
        <f>'[1]Замер Актив'!AW28</f>
        <v>0</v>
      </c>
      <c r="AX28" s="55">
        <f>'[1]Замер Актив'!AX28</f>
        <v>3.6960000000000002</v>
      </c>
      <c r="AY28" s="55">
        <f>'[1]Замер Актив'!AY28</f>
        <v>4.8319999999999999</v>
      </c>
      <c r="AZ28" s="55">
        <f>'[1]Замер Актив'!AZ28</f>
        <v>0</v>
      </c>
      <c r="BA28" s="23">
        <f t="shared" si="11"/>
        <v>8.5359999999999996</v>
      </c>
      <c r="BB28" s="55">
        <f>'[1]Замер Актив'!BB28</f>
        <v>3.2010000000000001</v>
      </c>
      <c r="BC28" s="55">
        <f>'[1]Замер Актив'!BC28</f>
        <v>2.2480000000000002</v>
      </c>
      <c r="BD28" s="55">
        <f>'[1]Замер Актив'!BD28</f>
        <v>1.2749999999999999</v>
      </c>
      <c r="BE28" s="55">
        <f>'[1]Замер Актив'!BE28</f>
        <v>3.11</v>
      </c>
      <c r="BF28" s="55">
        <f>'[1]Замер Актив'!BF28</f>
        <v>2.0859999999999999</v>
      </c>
      <c r="BG28" s="55">
        <f>'[1]Замер Актив'!BG28</f>
        <v>1.044</v>
      </c>
      <c r="BH28" s="23">
        <f t="shared" si="5"/>
        <v>12.964</v>
      </c>
      <c r="BI28" s="55">
        <f>'[1]Замер Актив'!BI28</f>
        <v>1.2999999999999999E-2</v>
      </c>
      <c r="BJ28" s="55">
        <f>'[1]Замер Актив'!BJ28</f>
        <v>1.9E-2</v>
      </c>
      <c r="BK28" s="55">
        <f>'[1]Замер Актив'!BK28</f>
        <v>5.1999999999999998E-2</v>
      </c>
      <c r="BL28" s="55">
        <f>'[1]Замер Актив'!BL28</f>
        <v>-2E-3</v>
      </c>
      <c r="BM28" s="23">
        <f t="shared" si="6"/>
        <v>8.199999999999999E-2</v>
      </c>
      <c r="BN28" s="55">
        <f>'[1]Замер Актив'!BN28</f>
        <v>6.4660000000000002</v>
      </c>
      <c r="BO28" s="55">
        <f>'[1]Замер Актив'!BO28</f>
        <v>4.4530000000000003</v>
      </c>
      <c r="BP28" s="23">
        <f t="shared" si="7"/>
        <v>10.919</v>
      </c>
      <c r="BQ28" s="55">
        <f>'[1]Замер Актив'!BQ28</f>
        <v>0.78400000000000003</v>
      </c>
      <c r="BR28" s="55">
        <f>'[1]Замер Актив'!BR28</f>
        <v>0.308</v>
      </c>
      <c r="BS28" s="55">
        <f>'[1]Замер Актив'!BS28</f>
        <v>0.154</v>
      </c>
      <c r="BT28" s="55">
        <f>'[1]Замер Актив'!BT28</f>
        <v>1.349</v>
      </c>
      <c r="BU28" s="55">
        <f>'[1]Замер Актив'!BU28</f>
        <v>8.4000000000000005E-2</v>
      </c>
      <c r="BV28" s="55">
        <f>'[1]Замер Актив'!BV28</f>
        <v>1.03</v>
      </c>
      <c r="BW28" s="55">
        <f>'[1]Замер Актив'!BW28</f>
        <v>0</v>
      </c>
      <c r="BX28" s="55">
        <f>'[1]Замер Актив'!BX28</f>
        <v>3.0000000000000001E-3</v>
      </c>
      <c r="BY28" s="23">
        <f t="shared" si="12"/>
        <v>3.7119999999999997</v>
      </c>
      <c r="BZ28" s="55">
        <f>'[1]Замер Актив'!BZ28</f>
        <v>9.0999999999999998E-2</v>
      </c>
      <c r="CA28" s="23"/>
      <c r="CB28" s="23"/>
      <c r="CC28" s="33">
        <f t="shared" si="13"/>
        <v>113.32699999999998</v>
      </c>
      <c r="CD28" s="5">
        <v>173522</v>
      </c>
      <c r="CE28" s="31">
        <f t="shared" si="14"/>
        <v>-60.195000000000007</v>
      </c>
    </row>
    <row r="29" spans="1:85" s="5" customFormat="1" x14ac:dyDescent="0.2">
      <c r="A29" s="20">
        <f t="shared" si="15"/>
        <v>45826</v>
      </c>
      <c r="B29" s="21" t="s">
        <v>56</v>
      </c>
      <c r="C29" s="22">
        <f t="shared" si="1"/>
        <v>113.18000000000002</v>
      </c>
      <c r="D29" s="55">
        <f>'[1]Замер Актив'!D29</f>
        <v>0</v>
      </c>
      <c r="E29" s="55">
        <f>'[1]Замер Актив'!E29</f>
        <v>1.7909999999999999</v>
      </c>
      <c r="F29" s="55">
        <f>'[1]Замер Актив'!F29</f>
        <v>2.7989999999999999</v>
      </c>
      <c r="G29" s="55">
        <f>'[1]Замер Актив'!G29</f>
        <v>1.621</v>
      </c>
      <c r="H29" s="55">
        <f>'[1]Замер Актив'!H29</f>
        <v>1E-3</v>
      </c>
      <c r="I29" s="55">
        <f>'[1]Замер Актив'!I29</f>
        <v>1E-3</v>
      </c>
      <c r="J29" s="55">
        <f>'[1]Замер Актив'!J29</f>
        <v>9.4E-2</v>
      </c>
      <c r="K29" s="55">
        <f>'[1]Замер Актив'!K29</f>
        <v>6.9000000000000006E-2</v>
      </c>
      <c r="L29" s="55">
        <f>'[1]Замер Актив'!L29</f>
        <v>3.8780000000000001</v>
      </c>
      <c r="M29" s="55">
        <f>'[1]Замер Актив'!M29</f>
        <v>2.1360000000000001</v>
      </c>
      <c r="N29" s="35">
        <f t="shared" si="8"/>
        <v>12.39</v>
      </c>
      <c r="O29" s="55">
        <f>'[1]Замер Актив'!O29</f>
        <v>5.9089999999999998</v>
      </c>
      <c r="P29" s="55">
        <f>'[1]Замер Актив'!P29</f>
        <v>3.0030000000000001</v>
      </c>
      <c r="Q29" s="35">
        <f t="shared" si="9"/>
        <v>8.911999999999999</v>
      </c>
      <c r="R29" s="55">
        <f>'[1]Замер Актив'!R29</f>
        <v>1.516</v>
      </c>
      <c r="S29" s="55">
        <f>'[1]Замер Актив'!S29</f>
        <v>0</v>
      </c>
      <c r="T29" s="55">
        <f>'[1]Замер Актив'!T29</f>
        <v>3.1589999999999998</v>
      </c>
      <c r="U29" s="55">
        <f>'[1]Замер Актив'!U29</f>
        <v>0</v>
      </c>
      <c r="V29" s="55">
        <f>'[1]Замер Актив'!V29</f>
        <v>0</v>
      </c>
      <c r="W29" s="55">
        <f>'[1]Замер Актив'!W29</f>
        <v>9.8160000000000007</v>
      </c>
      <c r="X29" s="55">
        <f>'[1]Замер Актив'!X29</f>
        <v>0</v>
      </c>
      <c r="Y29" s="55">
        <f>'[1]Замер Актив'!Y29</f>
        <v>1E-3</v>
      </c>
      <c r="Z29" s="23">
        <f t="shared" si="2"/>
        <v>14.491999999999999</v>
      </c>
      <c r="AA29" s="55">
        <f>'[1]Замер Актив'!AA29</f>
        <v>7.9550000000000001</v>
      </c>
      <c r="AB29" s="55">
        <f>'[1]Замер Актив'!AB29</f>
        <v>1.9390000000000001</v>
      </c>
      <c r="AC29" s="55">
        <f>'[1]Замер Актив'!AC29</f>
        <v>6.4969999999999999</v>
      </c>
      <c r="AD29" s="55">
        <f>'[1]Замер Актив'!AD29</f>
        <v>2.887</v>
      </c>
      <c r="AE29" s="55">
        <f>'[1]Замер Актив'!AE29</f>
        <v>0.374</v>
      </c>
      <c r="AF29" s="55">
        <f>'[1]Замер Актив'!AF29</f>
        <v>4.4470000000000001</v>
      </c>
      <c r="AG29" s="55">
        <f>'[1]Замер Актив'!AG29</f>
        <v>0</v>
      </c>
      <c r="AH29" s="55">
        <f>'[1]Замер Актив'!AH29</f>
        <v>0</v>
      </c>
      <c r="AI29" s="23">
        <f t="shared" si="3"/>
        <v>24.098999999999997</v>
      </c>
      <c r="AJ29" s="55">
        <f>'[1]Замер Актив'!AJ29</f>
        <v>2.8540000000000001</v>
      </c>
      <c r="AK29" s="55">
        <f>'[1]Замер Актив'!AK29</f>
        <v>1.9039999999999999</v>
      </c>
      <c r="AL29" s="55">
        <f>'[1]Замер Актив'!AL29</f>
        <v>1.831</v>
      </c>
      <c r="AM29" s="55">
        <f>'[1]Замер Актив'!AM29</f>
        <v>3.4780000000000002</v>
      </c>
      <c r="AN29" s="55">
        <f>'[1]Замер Актив'!AN29</f>
        <v>0</v>
      </c>
      <c r="AO29" s="55">
        <f>'[1]Замер Актив'!AO29</f>
        <v>6.5759999999999996</v>
      </c>
      <c r="AP29" s="55">
        <f>'[1]Замер Актив'!AP29</f>
        <v>0</v>
      </c>
      <c r="AQ29" s="55">
        <f>'[1]Замер Актив'!AQ29</f>
        <v>0</v>
      </c>
      <c r="AR29" s="23">
        <f t="shared" si="4"/>
        <v>16.643000000000001</v>
      </c>
      <c r="AS29" s="55">
        <f>'[1]Замер Актив'!AS29</f>
        <v>0.27700000000000002</v>
      </c>
      <c r="AT29" s="55">
        <f>'[1]Замер Актив'!AT29</f>
        <v>0.20499999999999999</v>
      </c>
      <c r="AU29" s="23">
        <f t="shared" si="10"/>
        <v>0.48199999999999998</v>
      </c>
      <c r="AV29" s="55">
        <f>'[1]Замер Актив'!AV29</f>
        <v>8.9999999999999993E-3</v>
      </c>
      <c r="AW29" s="55">
        <f>'[1]Замер Актив'!AW29</f>
        <v>0</v>
      </c>
      <c r="AX29" s="55">
        <f>'[1]Замер Актив'!AX29</f>
        <v>3.7320000000000002</v>
      </c>
      <c r="AY29" s="55">
        <f>'[1]Замер Актив'!AY29</f>
        <v>4.8639999999999999</v>
      </c>
      <c r="AZ29" s="55">
        <f>'[1]Замер Актив'!AZ29</f>
        <v>0</v>
      </c>
      <c r="BA29" s="23">
        <f t="shared" si="11"/>
        <v>8.6050000000000004</v>
      </c>
      <c r="BB29" s="55">
        <f>'[1]Замер Актив'!BB29</f>
        <v>3.2160000000000002</v>
      </c>
      <c r="BC29" s="55">
        <f>'[1]Замер Актив'!BC29</f>
        <v>2.2610000000000001</v>
      </c>
      <c r="BD29" s="55">
        <f>'[1]Замер Актив'!BD29</f>
        <v>1.2849999999999999</v>
      </c>
      <c r="BE29" s="55">
        <f>'[1]Замер Актив'!BE29</f>
        <v>3.1080000000000001</v>
      </c>
      <c r="BF29" s="55">
        <f>'[1]Замер Актив'!BF29</f>
        <v>2.08</v>
      </c>
      <c r="BG29" s="55">
        <f>'[1]Замер Актив'!BG29</f>
        <v>1.0249999999999999</v>
      </c>
      <c r="BH29" s="23">
        <f t="shared" si="5"/>
        <v>12.975000000000001</v>
      </c>
      <c r="BI29" s="55">
        <f>'[1]Замер Актив'!BI29</f>
        <v>1.2E-2</v>
      </c>
      <c r="BJ29" s="55">
        <f>'[1]Замер Актив'!BJ29</f>
        <v>1.6E-2</v>
      </c>
      <c r="BK29" s="55">
        <f>'[1]Замер Актив'!BK29</f>
        <v>0.05</v>
      </c>
      <c r="BL29" s="55">
        <f>'[1]Замер Актив'!BL29</f>
        <v>-1E-3</v>
      </c>
      <c r="BM29" s="23">
        <f t="shared" si="6"/>
        <v>7.6999999999999999E-2</v>
      </c>
      <c r="BN29" s="55">
        <f>'[1]Замер Актив'!BN29</f>
        <v>6.4489999999999998</v>
      </c>
      <c r="BO29" s="55">
        <f>'[1]Замер Актив'!BO29</f>
        <v>4.4180000000000001</v>
      </c>
      <c r="BP29" s="23">
        <f t="shared" si="7"/>
        <v>10.867000000000001</v>
      </c>
      <c r="BQ29" s="55">
        <f>'[1]Замер Актив'!BQ29</f>
        <v>0.81100000000000005</v>
      </c>
      <c r="BR29" s="55">
        <f>'[1]Замер Актив'!BR29</f>
        <v>0.30099999999999999</v>
      </c>
      <c r="BS29" s="55">
        <f>'[1]Замер Актив'!BS29</f>
        <v>0.16700000000000001</v>
      </c>
      <c r="BT29" s="55">
        <f>'[1]Замер Актив'!BT29</f>
        <v>1.3340000000000001</v>
      </c>
      <c r="BU29" s="55">
        <f>'[1]Замер Актив'!BU29</f>
        <v>8.5000000000000006E-2</v>
      </c>
      <c r="BV29" s="55">
        <f>'[1]Замер Актив'!BV29</f>
        <v>1.03</v>
      </c>
      <c r="BW29" s="55">
        <f>'[1]Замер Актив'!BW29</f>
        <v>0</v>
      </c>
      <c r="BX29" s="55">
        <f>'[1]Замер Актив'!BX29</f>
        <v>2E-3</v>
      </c>
      <c r="BY29" s="23">
        <f t="shared" si="12"/>
        <v>3.7300000000000004</v>
      </c>
      <c r="BZ29" s="55">
        <f>'[1]Замер Актив'!BZ29</f>
        <v>9.1999999999999998E-2</v>
      </c>
      <c r="CA29" s="23"/>
      <c r="CB29" s="23"/>
      <c r="CC29" s="33">
        <f t="shared" si="13"/>
        <v>113.18000000000002</v>
      </c>
      <c r="CD29" s="5">
        <v>173477</v>
      </c>
      <c r="CE29" s="31">
        <f t="shared" si="14"/>
        <v>-60.296999999999983</v>
      </c>
    </row>
    <row r="30" spans="1:85" s="5" customFormat="1" x14ac:dyDescent="0.2">
      <c r="A30" s="20">
        <f t="shared" si="15"/>
        <v>45826</v>
      </c>
      <c r="B30" s="34" t="s">
        <v>57</v>
      </c>
      <c r="C30" s="22">
        <f t="shared" si="1"/>
        <v>113.83999999999999</v>
      </c>
      <c r="D30" s="55">
        <f>'[1]Замер Актив'!D30</f>
        <v>0</v>
      </c>
      <c r="E30" s="55">
        <f>'[1]Замер Актив'!E30</f>
        <v>1.796</v>
      </c>
      <c r="F30" s="55">
        <f>'[1]Замер Актив'!F30</f>
        <v>2.8039999999999998</v>
      </c>
      <c r="G30" s="55">
        <f>'[1]Замер Актив'!G30</f>
        <v>1.62</v>
      </c>
      <c r="H30" s="55">
        <f>'[1]Замер Актив'!H30</f>
        <v>0</v>
      </c>
      <c r="I30" s="55">
        <f>'[1]Замер Актив'!I30</f>
        <v>0</v>
      </c>
      <c r="J30" s="55">
        <f>'[1]Замер Актив'!J30</f>
        <v>8.4000000000000005E-2</v>
      </c>
      <c r="K30" s="55">
        <f>'[1]Замер Актив'!K30</f>
        <v>0.13900000000000001</v>
      </c>
      <c r="L30" s="55">
        <f>'[1]Замер Актив'!L30</f>
        <v>3.879</v>
      </c>
      <c r="M30" s="55">
        <f>'[1]Замер Актив'!M30</f>
        <v>2.14</v>
      </c>
      <c r="N30" s="35">
        <f t="shared" si="8"/>
        <v>12.462</v>
      </c>
      <c r="O30" s="55">
        <f>'[1]Замер Актив'!O30</f>
        <v>5.9139999999999997</v>
      </c>
      <c r="P30" s="55">
        <f>'[1]Замер Актив'!P30</f>
        <v>3.03</v>
      </c>
      <c r="Q30" s="35">
        <f t="shared" si="9"/>
        <v>8.9439999999999991</v>
      </c>
      <c r="R30" s="55">
        <f>'[1]Замер Актив'!R30</f>
        <v>1.554</v>
      </c>
      <c r="S30" s="55">
        <f>'[1]Замер Актив'!S30</f>
        <v>0</v>
      </c>
      <c r="T30" s="55">
        <f>'[1]Замер Актив'!T30</f>
        <v>3.2919999999999998</v>
      </c>
      <c r="U30" s="55">
        <f>'[1]Замер Актив'!U30</f>
        <v>0</v>
      </c>
      <c r="V30" s="55">
        <f>'[1]Замер Актив'!V30</f>
        <v>0</v>
      </c>
      <c r="W30" s="55">
        <f>'[1]Замер Актив'!W30</f>
        <v>9.8190000000000008</v>
      </c>
      <c r="X30" s="55">
        <f>'[1]Замер Актив'!X30</f>
        <v>0</v>
      </c>
      <c r="Y30" s="55">
        <f>'[1]Замер Актив'!Y30</f>
        <v>1E-3</v>
      </c>
      <c r="Z30" s="23">
        <f t="shared" si="2"/>
        <v>14.666</v>
      </c>
      <c r="AA30" s="55">
        <f>'[1]Замер Актив'!AA30</f>
        <v>7.9809999999999999</v>
      </c>
      <c r="AB30" s="55">
        <f>'[1]Замер Актив'!AB30</f>
        <v>1.909</v>
      </c>
      <c r="AC30" s="55">
        <f>'[1]Замер Актив'!AC30</f>
        <v>6.4489999999999998</v>
      </c>
      <c r="AD30" s="55">
        <f>'[1]Замер Актив'!AD30</f>
        <v>2.903</v>
      </c>
      <c r="AE30" s="55">
        <f>'[1]Замер Актив'!AE30</f>
        <v>1.0509999999999999</v>
      </c>
      <c r="AF30" s="55">
        <f>'[1]Замер Актив'!AF30</f>
        <v>4.3739999999999997</v>
      </c>
      <c r="AG30" s="55">
        <f>'[1]Замер Актив'!AG30</f>
        <v>0</v>
      </c>
      <c r="AH30" s="55">
        <f>'[1]Замер Актив'!AH30</f>
        <v>0</v>
      </c>
      <c r="AI30" s="23">
        <f t="shared" si="3"/>
        <v>24.666999999999994</v>
      </c>
      <c r="AJ30" s="55">
        <f>'[1]Замер Актив'!AJ30</f>
        <v>2.8439999999999999</v>
      </c>
      <c r="AK30" s="55">
        <f>'[1]Замер Актив'!AK30</f>
        <v>1.871</v>
      </c>
      <c r="AL30" s="55">
        <f>'[1]Замер Актив'!AL30</f>
        <v>1.804</v>
      </c>
      <c r="AM30" s="55">
        <f>'[1]Замер Актив'!AM30</f>
        <v>3.4630000000000001</v>
      </c>
      <c r="AN30" s="55">
        <f>'[1]Замер Актив'!AN30</f>
        <v>0</v>
      </c>
      <c r="AO30" s="55">
        <f>'[1]Замер Актив'!AO30</f>
        <v>6.5810000000000004</v>
      </c>
      <c r="AP30" s="55">
        <f>'[1]Замер Актив'!AP30</f>
        <v>0</v>
      </c>
      <c r="AQ30" s="55">
        <f>'[1]Замер Актив'!AQ30</f>
        <v>0</v>
      </c>
      <c r="AR30" s="23">
        <f t="shared" si="4"/>
        <v>16.562999999999999</v>
      </c>
      <c r="AS30" s="55">
        <f>'[1]Замер Актив'!AS30</f>
        <v>0.26600000000000001</v>
      </c>
      <c r="AT30" s="55">
        <f>'[1]Замер Актив'!AT30</f>
        <v>0.23400000000000001</v>
      </c>
      <c r="AU30" s="23">
        <f t="shared" si="10"/>
        <v>0.5</v>
      </c>
      <c r="AV30" s="55">
        <f>'[1]Замер Актив'!AV30</f>
        <v>8.9999999999999993E-3</v>
      </c>
      <c r="AW30" s="55">
        <f>'[1]Замер Актив'!AW30</f>
        <v>0</v>
      </c>
      <c r="AX30" s="55">
        <f>'[1]Замер Актив'!AX30</f>
        <v>3.6520000000000001</v>
      </c>
      <c r="AY30" s="55">
        <f>'[1]Замер Актив'!AY30</f>
        <v>4.8639999999999999</v>
      </c>
      <c r="AZ30" s="55">
        <f>'[1]Замер Актив'!AZ30</f>
        <v>0</v>
      </c>
      <c r="BA30" s="23">
        <f t="shared" si="11"/>
        <v>8.5250000000000004</v>
      </c>
      <c r="BB30" s="55">
        <f>'[1]Замер Актив'!BB30</f>
        <v>3.206</v>
      </c>
      <c r="BC30" s="55">
        <f>'[1]Замер Актив'!BC30</f>
        <v>2.2650000000000001</v>
      </c>
      <c r="BD30" s="55">
        <f>'[1]Замер Актив'!BD30</f>
        <v>1.29</v>
      </c>
      <c r="BE30" s="55">
        <f>'[1]Замер Актив'!BE30</f>
        <v>3.1030000000000002</v>
      </c>
      <c r="BF30" s="55">
        <f>'[1]Замер Актив'!BF30</f>
        <v>2.073</v>
      </c>
      <c r="BG30" s="55">
        <f>'[1]Замер Актив'!BG30</f>
        <v>1.01</v>
      </c>
      <c r="BH30" s="23">
        <f t="shared" si="5"/>
        <v>12.947000000000001</v>
      </c>
      <c r="BI30" s="55">
        <f>'[1]Замер Актив'!BI30</f>
        <v>1.4E-2</v>
      </c>
      <c r="BJ30" s="55">
        <f>'[1]Замер Актив'!BJ30</f>
        <v>1.7000000000000001E-2</v>
      </c>
      <c r="BK30" s="55">
        <f>'[1]Замер Актив'!BK30</f>
        <v>5.1999999999999998E-2</v>
      </c>
      <c r="BL30" s="55">
        <f>'[1]Замер Актив'!BL30</f>
        <v>-1E-3</v>
      </c>
      <c r="BM30" s="23">
        <f t="shared" si="6"/>
        <v>8.199999999999999E-2</v>
      </c>
      <c r="BN30" s="55">
        <f>'[1]Замер Актив'!BN30</f>
        <v>6.4569999999999999</v>
      </c>
      <c r="BO30" s="55">
        <f>'[1]Замер Актив'!BO30</f>
        <v>4.4530000000000003</v>
      </c>
      <c r="BP30" s="23">
        <f t="shared" si="7"/>
        <v>10.91</v>
      </c>
      <c r="BQ30" s="55">
        <f>'[1]Замер Актив'!BQ30</f>
        <v>0.77</v>
      </c>
      <c r="BR30" s="55">
        <f>'[1]Замер Актив'!BR30</f>
        <v>0.30099999999999999</v>
      </c>
      <c r="BS30" s="55">
        <f>'[1]Замер Актив'!BS30</f>
        <v>0.16800000000000001</v>
      </c>
      <c r="BT30" s="55">
        <f>'[1]Замер Актив'!BT30</f>
        <v>1.3120000000000001</v>
      </c>
      <c r="BU30" s="55">
        <f>'[1]Замер Актив'!BU30</f>
        <v>8.2000000000000003E-2</v>
      </c>
      <c r="BV30" s="55">
        <f>'[1]Замер Актив'!BV30</f>
        <v>1.0289999999999999</v>
      </c>
      <c r="BW30" s="55">
        <f>'[1]Замер Актив'!BW30</f>
        <v>0</v>
      </c>
      <c r="BX30" s="55">
        <f>'[1]Замер Актив'!BX30</f>
        <v>2E-3</v>
      </c>
      <c r="BY30" s="23">
        <f t="shared" si="12"/>
        <v>3.6639999999999997</v>
      </c>
      <c r="BZ30" s="55">
        <f>'[1]Замер Актив'!BZ30</f>
        <v>0.09</v>
      </c>
      <c r="CA30" s="23"/>
      <c r="CB30" s="23"/>
      <c r="CC30" s="33">
        <f t="shared" si="13"/>
        <v>113.83999999999999</v>
      </c>
      <c r="CD30" s="5">
        <v>173268</v>
      </c>
      <c r="CE30" s="31">
        <f t="shared" si="14"/>
        <v>-59.428000000000011</v>
      </c>
    </row>
    <row r="31" spans="1:85" s="5" customFormat="1" x14ac:dyDescent="0.2">
      <c r="A31" s="20">
        <f t="shared" si="15"/>
        <v>45826</v>
      </c>
      <c r="B31" s="21" t="s">
        <v>58</v>
      </c>
      <c r="C31" s="22">
        <f t="shared" si="1"/>
        <v>115.01400000000001</v>
      </c>
      <c r="D31" s="55">
        <f>'[1]Замер Актив'!D31</f>
        <v>0</v>
      </c>
      <c r="E31" s="55">
        <f>'[1]Замер Актив'!E31</f>
        <v>1.7909999999999999</v>
      </c>
      <c r="F31" s="55">
        <f>'[1]Замер Актив'!F31</f>
        <v>2.8119999999999998</v>
      </c>
      <c r="G31" s="55">
        <f>'[1]Замер Актив'!G31</f>
        <v>1.5760000000000001</v>
      </c>
      <c r="H31" s="55">
        <f>'[1]Замер Актив'!H31</f>
        <v>1E-3</v>
      </c>
      <c r="I31" s="55">
        <f>'[1]Замер Актив'!I31</f>
        <v>1E-3</v>
      </c>
      <c r="J31" s="55">
        <f>'[1]Замер Актив'!J31</f>
        <v>8.5000000000000006E-2</v>
      </c>
      <c r="K31" s="55">
        <f>'[1]Замер Актив'!K31</f>
        <v>0.14499999999999999</v>
      </c>
      <c r="L31" s="55">
        <f>'[1]Замер Актив'!L31</f>
        <v>3.8969999999999998</v>
      </c>
      <c r="M31" s="55">
        <f>'[1]Замер Актив'!M31</f>
        <v>2.1459999999999999</v>
      </c>
      <c r="N31" s="35">
        <f t="shared" si="8"/>
        <v>12.454000000000001</v>
      </c>
      <c r="O31" s="55">
        <f>'[1]Замер Актив'!O31</f>
        <v>5.8760000000000003</v>
      </c>
      <c r="P31" s="55">
        <f>'[1]Замер Актив'!P31</f>
        <v>3.0009999999999999</v>
      </c>
      <c r="Q31" s="35">
        <f t="shared" si="9"/>
        <v>8.8770000000000007</v>
      </c>
      <c r="R31" s="55">
        <f>'[1]Замер Актив'!R31</f>
        <v>1.609</v>
      </c>
      <c r="S31" s="55">
        <f>'[1]Замер Актив'!S31</f>
        <v>0</v>
      </c>
      <c r="T31" s="55">
        <f>'[1]Замер Актив'!T31</f>
        <v>3.2469999999999999</v>
      </c>
      <c r="U31" s="55">
        <f>'[1]Замер Актив'!U31</f>
        <v>0</v>
      </c>
      <c r="V31" s="55">
        <f>'[1]Замер Актив'!V31</f>
        <v>0</v>
      </c>
      <c r="W31" s="55">
        <f>'[1]Замер Актив'!W31</f>
        <v>9.8109999999999999</v>
      </c>
      <c r="X31" s="55">
        <f>'[1]Замер Актив'!X31</f>
        <v>0</v>
      </c>
      <c r="Y31" s="55">
        <f>'[1]Замер Актив'!Y31</f>
        <v>1E-3</v>
      </c>
      <c r="Z31" s="23">
        <f t="shared" si="2"/>
        <v>14.667999999999999</v>
      </c>
      <c r="AA31" s="55">
        <f>'[1]Замер Актив'!AA31</f>
        <v>7.992</v>
      </c>
      <c r="AB31" s="55">
        <f>'[1]Замер Актив'!AB31</f>
        <v>1.9379999999999999</v>
      </c>
      <c r="AC31" s="55">
        <f>'[1]Замер Актив'!AC31</f>
        <v>6.4409999999999998</v>
      </c>
      <c r="AD31" s="55">
        <f>'[1]Замер Актив'!AD31</f>
        <v>2.8580000000000001</v>
      </c>
      <c r="AE31" s="55">
        <f>'[1]Замер Актив'!AE31</f>
        <v>2.2789999999999999</v>
      </c>
      <c r="AF31" s="55">
        <f>'[1]Замер Актив'!AF31</f>
        <v>4.3419999999999996</v>
      </c>
      <c r="AG31" s="55">
        <f>'[1]Замер Актив'!AG31</f>
        <v>0</v>
      </c>
      <c r="AH31" s="55">
        <f>'[1]Замер Актив'!AH31</f>
        <v>0</v>
      </c>
      <c r="AI31" s="23">
        <f t="shared" si="3"/>
        <v>25.849999999999998</v>
      </c>
      <c r="AJ31" s="55">
        <f>'[1]Замер Актив'!AJ31</f>
        <v>2.843</v>
      </c>
      <c r="AK31" s="55">
        <f>'[1]Замер Актив'!AK31</f>
        <v>1.901</v>
      </c>
      <c r="AL31" s="55">
        <f>'[1]Замер Актив'!AL31</f>
        <v>1.7809999999999999</v>
      </c>
      <c r="AM31" s="55">
        <f>'[1]Замер Актив'!AM31</f>
        <v>3.4350000000000001</v>
      </c>
      <c r="AN31" s="55">
        <f>'[1]Замер Актив'!AN31</f>
        <v>0</v>
      </c>
      <c r="AO31" s="55">
        <f>'[1]Замер Актив'!AO31</f>
        <v>6.59</v>
      </c>
      <c r="AP31" s="55">
        <f>'[1]Замер Актив'!AP31</f>
        <v>0</v>
      </c>
      <c r="AQ31" s="55">
        <f>'[1]Замер Актив'!AQ31</f>
        <v>0</v>
      </c>
      <c r="AR31" s="23">
        <f t="shared" si="4"/>
        <v>16.549999999999997</v>
      </c>
      <c r="AS31" s="55">
        <f>'[1]Замер Актив'!AS31</f>
        <v>0.26700000000000002</v>
      </c>
      <c r="AT31" s="55">
        <f>'[1]Замер Актив'!AT31</f>
        <v>0.25700000000000001</v>
      </c>
      <c r="AU31" s="23">
        <f t="shared" si="10"/>
        <v>0.52400000000000002</v>
      </c>
      <c r="AV31" s="55">
        <f>'[1]Замер Актив'!AV31</f>
        <v>8.9999999999999993E-3</v>
      </c>
      <c r="AW31" s="55">
        <f>'[1]Замер Актив'!AW31</f>
        <v>1E-3</v>
      </c>
      <c r="AX31" s="55">
        <f>'[1]Замер Актив'!AX31</f>
        <v>3.7040000000000002</v>
      </c>
      <c r="AY31" s="55">
        <f>'[1]Замер Актив'!AY31</f>
        <v>4.8630000000000004</v>
      </c>
      <c r="AZ31" s="55">
        <f>'[1]Замер Актив'!AZ31</f>
        <v>-2E-3</v>
      </c>
      <c r="BA31" s="23">
        <f t="shared" si="11"/>
        <v>8.5749999999999993</v>
      </c>
      <c r="BB31" s="55">
        <f>'[1]Замер Актив'!BB31</f>
        <v>3.218</v>
      </c>
      <c r="BC31" s="55">
        <f>'[1]Замер Актив'!BC31</f>
        <v>2.2309999999999999</v>
      </c>
      <c r="BD31" s="55">
        <f>'[1]Замер Актив'!BD31</f>
        <v>1.2549999999999999</v>
      </c>
      <c r="BE31" s="55">
        <f>'[1]Замер Актив'!BE31</f>
        <v>3.1019999999999999</v>
      </c>
      <c r="BF31" s="55">
        <f>'[1]Замер Актив'!BF31</f>
        <v>2.0779999999999998</v>
      </c>
      <c r="BG31" s="55">
        <f>'[1]Замер Актив'!BG31</f>
        <v>1.044</v>
      </c>
      <c r="BH31" s="23">
        <f t="shared" si="5"/>
        <v>12.927999999999999</v>
      </c>
      <c r="BI31" s="55">
        <f>'[1]Замер Актив'!BI31</f>
        <v>1.2999999999999999E-2</v>
      </c>
      <c r="BJ31" s="55">
        <f>'[1]Замер Актив'!BJ31</f>
        <v>1.7999999999999999E-2</v>
      </c>
      <c r="BK31" s="55">
        <f>'[1]Замер Актив'!BK31</f>
        <v>5.1999999999999998E-2</v>
      </c>
      <c r="BL31" s="55">
        <f>'[1]Замер Актив'!BL31</f>
        <v>-2E-3</v>
      </c>
      <c r="BM31" s="23">
        <f t="shared" si="6"/>
        <v>8.0999999999999989E-2</v>
      </c>
      <c r="BN31" s="55">
        <f>'[1]Замер Актив'!BN31</f>
        <v>6.4660000000000002</v>
      </c>
      <c r="BO31" s="55">
        <f>'[1]Замер Актив'!BO31</f>
        <v>4.4349999999999996</v>
      </c>
      <c r="BP31" s="23">
        <f t="shared" si="7"/>
        <v>10.901</v>
      </c>
      <c r="BQ31" s="55">
        <f>'[1]Замер Актив'!BQ31</f>
        <v>0.80200000000000005</v>
      </c>
      <c r="BR31" s="55">
        <f>'[1]Замер Актив'!BR31</f>
        <v>0.28499999999999998</v>
      </c>
      <c r="BS31" s="55">
        <f>'[1]Замер Актив'!BS31</f>
        <v>0.161</v>
      </c>
      <c r="BT31" s="55">
        <f>'[1]Замер Актив'!BT31</f>
        <v>1.343</v>
      </c>
      <c r="BU31" s="55">
        <f>'[1]Замер Актив'!BU31</f>
        <v>7.6999999999999999E-2</v>
      </c>
      <c r="BV31" s="55">
        <f>'[1]Замер Актив'!BV31</f>
        <v>1.03</v>
      </c>
      <c r="BW31" s="55">
        <f>'[1]Замер Актив'!BW31</f>
        <v>0</v>
      </c>
      <c r="BX31" s="55">
        <f>'[1]Замер Актив'!BX31</f>
        <v>2E-3</v>
      </c>
      <c r="BY31" s="23">
        <f t="shared" si="12"/>
        <v>3.7</v>
      </c>
      <c r="BZ31" s="55">
        <f>'[1]Замер Актив'!BZ31</f>
        <v>9.4E-2</v>
      </c>
      <c r="CA31" s="23"/>
      <c r="CB31" s="23"/>
      <c r="CC31" s="33">
        <f t="shared" si="13"/>
        <v>115.01400000000001</v>
      </c>
      <c r="CD31" s="5">
        <v>172960</v>
      </c>
      <c r="CE31" s="31">
        <f t="shared" si="14"/>
        <v>-57.945999999999998</v>
      </c>
    </row>
    <row r="32" spans="1:85" s="5" customFormat="1" x14ac:dyDescent="0.2">
      <c r="A32" s="20">
        <f t="shared" si="15"/>
        <v>45826</v>
      </c>
      <c r="B32" s="21" t="s">
        <v>59</v>
      </c>
      <c r="C32" s="22">
        <f t="shared" si="1"/>
        <v>114.905</v>
      </c>
      <c r="D32" s="55">
        <f>'[1]Замер Актив'!D32</f>
        <v>0</v>
      </c>
      <c r="E32" s="55">
        <f>'[1]Замер Актив'!E32</f>
        <v>1.7929999999999999</v>
      </c>
      <c r="F32" s="55">
        <f>'[1]Замер Актив'!F32</f>
        <v>2.8010000000000002</v>
      </c>
      <c r="G32" s="55">
        <f>'[1]Замер Актив'!G32</f>
        <v>1.579</v>
      </c>
      <c r="H32" s="55">
        <f>'[1]Замер Актив'!H32</f>
        <v>0</v>
      </c>
      <c r="I32" s="55">
        <f>'[1]Замер Актив'!I32</f>
        <v>0</v>
      </c>
      <c r="J32" s="55">
        <f>'[1]Замер Актив'!J32</f>
        <v>8.6999999999999994E-2</v>
      </c>
      <c r="K32" s="55">
        <f>'[1]Замер Актив'!K32</f>
        <v>0.14899999999999999</v>
      </c>
      <c r="L32" s="55">
        <f>'[1]Замер Актив'!L32</f>
        <v>3.9049999999999998</v>
      </c>
      <c r="M32" s="55">
        <f>'[1]Замер Актив'!M32</f>
        <v>2.2440000000000002</v>
      </c>
      <c r="N32" s="35">
        <f t="shared" si="8"/>
        <v>12.558</v>
      </c>
      <c r="O32" s="55">
        <f>'[1]Замер Актив'!O32</f>
        <v>5.9169999999999998</v>
      </c>
      <c r="P32" s="55">
        <f>'[1]Замер Актив'!P32</f>
        <v>3.028</v>
      </c>
      <c r="Q32" s="35">
        <f t="shared" si="9"/>
        <v>8.9450000000000003</v>
      </c>
      <c r="R32" s="55">
        <f>'[1]Замер Актив'!R32</f>
        <v>1.575</v>
      </c>
      <c r="S32" s="55">
        <f>'[1]Замер Актив'!S32</f>
        <v>0</v>
      </c>
      <c r="T32" s="55">
        <f>'[1]Замер Актив'!T32</f>
        <v>3.1419999999999999</v>
      </c>
      <c r="U32" s="55">
        <f>'[1]Замер Актив'!U32</f>
        <v>0</v>
      </c>
      <c r="V32" s="55">
        <f>'[1]Замер Актив'!V32</f>
        <v>0</v>
      </c>
      <c r="W32" s="55">
        <f>'[1]Замер Актив'!W32</f>
        <v>9.7850000000000001</v>
      </c>
      <c r="X32" s="55">
        <f>'[1]Замер Актив'!X32</f>
        <v>0</v>
      </c>
      <c r="Y32" s="55">
        <f>'[1]Замер Актив'!Y32</f>
        <v>1E-3</v>
      </c>
      <c r="Z32" s="23">
        <f t="shared" si="2"/>
        <v>14.502999999999998</v>
      </c>
      <c r="AA32" s="55">
        <f>'[1]Замер Актив'!AA32</f>
        <v>7.9420000000000002</v>
      </c>
      <c r="AB32" s="55">
        <f>'[1]Замер Актив'!AB32</f>
        <v>1.9279999999999999</v>
      </c>
      <c r="AC32" s="55">
        <f>'[1]Замер Актив'!AC32</f>
        <v>6.3650000000000002</v>
      </c>
      <c r="AD32" s="55">
        <f>'[1]Замер Актив'!AD32</f>
        <v>2.87</v>
      </c>
      <c r="AE32" s="55">
        <f>'[1]Замер Актив'!AE32</f>
        <v>2.2789999999999999</v>
      </c>
      <c r="AF32" s="55">
        <f>'[1]Замер Актив'!AF32</f>
        <v>4.3449999999999998</v>
      </c>
      <c r="AG32" s="55">
        <f>'[1]Замер Актив'!AG32</f>
        <v>0</v>
      </c>
      <c r="AH32" s="55">
        <f>'[1]Замер Актив'!AH32</f>
        <v>0</v>
      </c>
      <c r="AI32" s="23">
        <f t="shared" si="3"/>
        <v>25.728999999999999</v>
      </c>
      <c r="AJ32" s="55">
        <f>'[1]Замер Актив'!AJ32</f>
        <v>2.8690000000000002</v>
      </c>
      <c r="AK32" s="55">
        <f>'[1]Замер Актив'!AK32</f>
        <v>1.89</v>
      </c>
      <c r="AL32" s="55">
        <f>'[1]Замер Актив'!AL32</f>
        <v>1.821</v>
      </c>
      <c r="AM32" s="55">
        <f>'[1]Замер Актив'!AM32</f>
        <v>3.4359999999999999</v>
      </c>
      <c r="AN32" s="55">
        <f>'[1]Замер Актив'!AN32</f>
        <v>0</v>
      </c>
      <c r="AO32" s="55">
        <f>'[1]Замер Актив'!AO32</f>
        <v>6.5970000000000004</v>
      </c>
      <c r="AP32" s="55">
        <f>'[1]Замер Актив'!AP32</f>
        <v>0</v>
      </c>
      <c r="AQ32" s="55">
        <f>'[1]Замер Актив'!AQ32</f>
        <v>0</v>
      </c>
      <c r="AR32" s="23">
        <f t="shared" si="4"/>
        <v>16.613</v>
      </c>
      <c r="AS32" s="55">
        <f>'[1]Замер Актив'!AS32</f>
        <v>0.26600000000000001</v>
      </c>
      <c r="AT32" s="55">
        <f>'[1]Замер Актив'!AT32</f>
        <v>0.26500000000000001</v>
      </c>
      <c r="AU32" s="23">
        <f t="shared" si="10"/>
        <v>0.53100000000000003</v>
      </c>
      <c r="AV32" s="55">
        <f>'[1]Замер Актив'!AV32</f>
        <v>8.9999999999999993E-3</v>
      </c>
      <c r="AW32" s="55">
        <f>'[1]Замер Актив'!AW32</f>
        <v>0</v>
      </c>
      <c r="AX32" s="55">
        <f>'[1]Замер Актив'!AX32</f>
        <v>3.657</v>
      </c>
      <c r="AY32" s="55">
        <f>'[1]Замер Актив'!AY32</f>
        <v>4.8440000000000003</v>
      </c>
      <c r="AZ32" s="55">
        <f>'[1]Замер Актив'!AZ32</f>
        <v>0</v>
      </c>
      <c r="BA32" s="23">
        <f t="shared" si="11"/>
        <v>8.51</v>
      </c>
      <c r="BB32" s="55">
        <f>'[1]Замер Актив'!BB32</f>
        <v>3.2240000000000002</v>
      </c>
      <c r="BC32" s="55">
        <f>'[1]Замер Актив'!BC32</f>
        <v>2.1739999999999999</v>
      </c>
      <c r="BD32" s="55">
        <f>'[1]Замер Актив'!BD32</f>
        <v>1.2809999999999999</v>
      </c>
      <c r="BE32" s="55">
        <f>'[1]Замер Актив'!BE32</f>
        <v>3.1030000000000002</v>
      </c>
      <c r="BF32" s="55">
        <f>'[1]Замер Актив'!BF32</f>
        <v>2.0779999999999998</v>
      </c>
      <c r="BG32" s="55">
        <f>'[1]Замер Актив'!BG32</f>
        <v>1.0469999999999999</v>
      </c>
      <c r="BH32" s="23">
        <f t="shared" si="5"/>
        <v>12.907</v>
      </c>
      <c r="BI32" s="55">
        <f>'[1]Замер Актив'!BI32</f>
        <v>1.4E-2</v>
      </c>
      <c r="BJ32" s="55">
        <f>'[1]Замер Актив'!BJ32</f>
        <v>1.7000000000000001E-2</v>
      </c>
      <c r="BK32" s="55">
        <f>'[1]Замер Актив'!BK32</f>
        <v>5.3999999999999999E-2</v>
      </c>
      <c r="BL32" s="55">
        <f>'[1]Замер Актив'!BL32</f>
        <v>0</v>
      </c>
      <c r="BM32" s="23">
        <f t="shared" si="6"/>
        <v>8.4999999999999992E-2</v>
      </c>
      <c r="BN32" s="55">
        <f>'[1]Замер Актив'!BN32</f>
        <v>6.4580000000000002</v>
      </c>
      <c r="BO32" s="55">
        <f>'[1]Замер Актив'!BO32</f>
        <v>4.444</v>
      </c>
      <c r="BP32" s="23">
        <f t="shared" si="7"/>
        <v>10.902000000000001</v>
      </c>
      <c r="BQ32" s="55">
        <f>'[1]Замер Актив'!BQ32</f>
        <v>0.79200000000000004</v>
      </c>
      <c r="BR32" s="55">
        <f>'[1]Замер Актив'!BR32</f>
        <v>0.30099999999999999</v>
      </c>
      <c r="BS32" s="55">
        <f>'[1]Замер Актив'!BS32</f>
        <v>0.154</v>
      </c>
      <c r="BT32" s="55">
        <f>'[1]Замер Актив'!BT32</f>
        <v>1.351</v>
      </c>
      <c r="BU32" s="55">
        <f>'[1]Замер Актив'!BU32</f>
        <v>8.5999999999999993E-2</v>
      </c>
      <c r="BV32" s="55">
        <f>'[1]Замер Актив'!BV32</f>
        <v>1.032</v>
      </c>
      <c r="BW32" s="55">
        <f>'[1]Замер Актив'!BW32</f>
        <v>0</v>
      </c>
      <c r="BX32" s="55">
        <f>'[1]Замер Актив'!BX32</f>
        <v>2E-3</v>
      </c>
      <c r="BY32" s="23">
        <f t="shared" si="12"/>
        <v>3.7179999999999995</v>
      </c>
      <c r="BZ32" s="55">
        <f>'[1]Замер Актив'!BZ32</f>
        <v>9.6000000000000002E-2</v>
      </c>
      <c r="CA32" s="23"/>
      <c r="CB32" s="23"/>
      <c r="CC32" s="33">
        <f t="shared" si="13"/>
        <v>114.905</v>
      </c>
      <c r="CD32" s="5">
        <v>172857</v>
      </c>
      <c r="CE32" s="31">
        <f t="shared" si="14"/>
        <v>-57.951999999999998</v>
      </c>
    </row>
    <row r="33" spans="1:83" s="5" customFormat="1" x14ac:dyDescent="0.2">
      <c r="A33" s="20">
        <f t="shared" si="15"/>
        <v>45826</v>
      </c>
      <c r="B33" s="21" t="s">
        <v>60</v>
      </c>
      <c r="C33" s="22">
        <f t="shared" si="1"/>
        <v>114.02200000000002</v>
      </c>
      <c r="D33" s="55">
        <f>'[1]Замер Актив'!D33</f>
        <v>0</v>
      </c>
      <c r="E33" s="55">
        <f>'[1]Замер Актив'!E33</f>
        <v>1.6180000000000001</v>
      </c>
      <c r="F33" s="55">
        <f>'[1]Замер Актив'!F33</f>
        <v>2.3439999999999999</v>
      </c>
      <c r="G33" s="55">
        <f>'[1]Замер Актив'!G33</f>
        <v>1.484</v>
      </c>
      <c r="H33" s="55">
        <f>'[1]Замер Актив'!H33</f>
        <v>1E-3</v>
      </c>
      <c r="I33" s="55">
        <f>'[1]Замер Актив'!I33</f>
        <v>1E-3</v>
      </c>
      <c r="J33" s="55">
        <f>'[1]Замер Актив'!J33</f>
        <v>8.5999999999999993E-2</v>
      </c>
      <c r="K33" s="55">
        <f>'[1]Замер Актив'!K33</f>
        <v>0.14599999999999999</v>
      </c>
      <c r="L33" s="55">
        <f>'[1]Замер Актив'!L33</f>
        <v>3.8929999999999998</v>
      </c>
      <c r="M33" s="55">
        <f>'[1]Замер Актив'!M33</f>
        <v>2.2829999999999999</v>
      </c>
      <c r="N33" s="35">
        <f t="shared" si="8"/>
        <v>11.856</v>
      </c>
      <c r="O33" s="55">
        <f>'[1]Замер Актив'!O33</f>
        <v>5.8109999999999999</v>
      </c>
      <c r="P33" s="55">
        <f>'[1]Замер Актив'!P33</f>
        <v>3.0110000000000001</v>
      </c>
      <c r="Q33" s="35">
        <f t="shared" si="9"/>
        <v>8.8219999999999992</v>
      </c>
      <c r="R33" s="55">
        <f>'[1]Замер Актив'!R33</f>
        <v>1.516</v>
      </c>
      <c r="S33" s="55">
        <f>'[1]Замер Актив'!S33</f>
        <v>0</v>
      </c>
      <c r="T33" s="55">
        <f>'[1]Замер Актив'!T33</f>
        <v>3.2669999999999999</v>
      </c>
      <c r="U33" s="55">
        <f>'[1]Замер Актив'!U33</f>
        <v>0</v>
      </c>
      <c r="V33" s="55">
        <f>'[1]Замер Актив'!V33</f>
        <v>0</v>
      </c>
      <c r="W33" s="55">
        <f>'[1]Замер Актив'!W33</f>
        <v>9.7639999999999993</v>
      </c>
      <c r="X33" s="55">
        <f>'[1]Замер Актив'!X33</f>
        <v>0</v>
      </c>
      <c r="Y33" s="55">
        <f>'[1]Замер Актив'!Y33</f>
        <v>1E-3</v>
      </c>
      <c r="Z33" s="23">
        <f t="shared" si="2"/>
        <v>14.547999999999998</v>
      </c>
      <c r="AA33" s="55">
        <f>'[1]Замер Актив'!AA33</f>
        <v>7.8330000000000002</v>
      </c>
      <c r="AB33" s="55">
        <f>'[1]Замер Актив'!AB33</f>
        <v>1.94</v>
      </c>
      <c r="AC33" s="55">
        <f>'[1]Замер Актив'!AC33</f>
        <v>6.359</v>
      </c>
      <c r="AD33" s="55">
        <f>'[1]Замер Актив'!AD33</f>
        <v>2.8540000000000001</v>
      </c>
      <c r="AE33" s="55">
        <f>'[1]Замер Актив'!AE33</f>
        <v>2.2789999999999999</v>
      </c>
      <c r="AF33" s="55">
        <f>'[1]Замер Актив'!AF33</f>
        <v>4.3380000000000001</v>
      </c>
      <c r="AG33" s="55">
        <f>'[1]Замер Актив'!AG33</f>
        <v>0</v>
      </c>
      <c r="AH33" s="55">
        <f>'[1]Замер Актив'!AH33</f>
        <v>0</v>
      </c>
      <c r="AI33" s="23">
        <f t="shared" si="3"/>
        <v>25.602999999999998</v>
      </c>
      <c r="AJ33" s="55">
        <f>'[1]Замер Актив'!AJ33</f>
        <v>2.8450000000000002</v>
      </c>
      <c r="AK33" s="55">
        <f>'[1]Замер Актив'!AK33</f>
        <v>1.911</v>
      </c>
      <c r="AL33" s="55">
        <f>'[1]Замер Актив'!AL33</f>
        <v>1.8</v>
      </c>
      <c r="AM33" s="55">
        <f>'[1]Замер Актив'!AM33</f>
        <v>3.4289999999999998</v>
      </c>
      <c r="AN33" s="55">
        <f>'[1]Замер Актив'!AN33</f>
        <v>0</v>
      </c>
      <c r="AO33" s="55">
        <f>'[1]Замер Актив'!AO33</f>
        <v>6.6150000000000002</v>
      </c>
      <c r="AP33" s="55">
        <f>'[1]Замер Актив'!AP33</f>
        <v>0</v>
      </c>
      <c r="AQ33" s="55">
        <f>'[1]Замер Актив'!AQ33</f>
        <v>0</v>
      </c>
      <c r="AR33" s="23">
        <f t="shared" si="4"/>
        <v>16.600000000000001</v>
      </c>
      <c r="AS33" s="55">
        <f>'[1]Замер Актив'!AS33</f>
        <v>0.25700000000000001</v>
      </c>
      <c r="AT33" s="55">
        <f>'[1]Замер Актив'!AT33</f>
        <v>0.26300000000000001</v>
      </c>
      <c r="AU33" s="23">
        <f t="shared" si="10"/>
        <v>0.52</v>
      </c>
      <c r="AV33" s="55">
        <f>'[1]Замер Актив'!AV33</f>
        <v>8.9999999999999993E-3</v>
      </c>
      <c r="AW33" s="55">
        <f>'[1]Замер Актив'!AW33</f>
        <v>0</v>
      </c>
      <c r="AX33" s="55">
        <f>'[1]Замер Актив'!AX33</f>
        <v>3.69</v>
      </c>
      <c r="AY33" s="55">
        <f>'[1]Замер Актив'!AY33</f>
        <v>4.8410000000000002</v>
      </c>
      <c r="AZ33" s="55">
        <f>'[1]Замер Актив'!AZ33</f>
        <v>0</v>
      </c>
      <c r="BA33" s="23">
        <f t="shared" si="11"/>
        <v>8.5399999999999991</v>
      </c>
      <c r="BB33" s="55">
        <f>'[1]Замер Актив'!BB33</f>
        <v>3.2120000000000002</v>
      </c>
      <c r="BC33" s="55">
        <f>'[1]Замер Актив'!BC33</f>
        <v>2.1960000000000002</v>
      </c>
      <c r="BD33" s="55">
        <f>'[1]Замер Актив'!BD33</f>
        <v>1.3</v>
      </c>
      <c r="BE33" s="55">
        <f>'[1]Замер Актив'!BE33</f>
        <v>3.08</v>
      </c>
      <c r="BF33" s="55">
        <f>'[1]Замер Актив'!BF33</f>
        <v>2.0859999999999999</v>
      </c>
      <c r="BG33" s="55">
        <f>'[1]Замер Актив'!BG33</f>
        <v>1.0469999999999999</v>
      </c>
      <c r="BH33" s="23">
        <f t="shared" si="5"/>
        <v>12.921000000000001</v>
      </c>
      <c r="BI33" s="55">
        <f>'[1]Замер Актив'!BI33</f>
        <v>1.4E-2</v>
      </c>
      <c r="BJ33" s="55">
        <f>'[1]Замер Актив'!BJ33</f>
        <v>1.7999999999999999E-2</v>
      </c>
      <c r="BK33" s="55">
        <f>'[1]Замер Актив'!BK33</f>
        <v>5.5E-2</v>
      </c>
      <c r="BL33" s="55">
        <f>'[1]Замер Актив'!BL33</f>
        <v>-1E-3</v>
      </c>
      <c r="BM33" s="23">
        <f t="shared" si="6"/>
        <v>8.5999999999999993E-2</v>
      </c>
      <c r="BN33" s="55">
        <f>'[1]Замер Актив'!BN33</f>
        <v>6.4560000000000004</v>
      </c>
      <c r="BO33" s="55">
        <f>'[1]Замер Актив'!BO33</f>
        <v>4.4530000000000003</v>
      </c>
      <c r="BP33" s="23">
        <f t="shared" si="7"/>
        <v>10.909000000000001</v>
      </c>
      <c r="BQ33" s="55">
        <f>'[1]Замер Актив'!BQ33</f>
        <v>0.76400000000000001</v>
      </c>
      <c r="BR33" s="55">
        <f>'[1]Замер Актив'!BR33</f>
        <v>0.318</v>
      </c>
      <c r="BS33" s="55">
        <f>'[1]Замер Актив'!BS33</f>
        <v>0.157</v>
      </c>
      <c r="BT33" s="55">
        <f>'[1]Замер Актив'!BT33</f>
        <v>1.3480000000000001</v>
      </c>
      <c r="BU33" s="55">
        <f>'[1]Замер Актив'!BU33</f>
        <v>0.09</v>
      </c>
      <c r="BV33" s="55">
        <f>'[1]Замер Актив'!BV33</f>
        <v>1.0289999999999999</v>
      </c>
      <c r="BW33" s="55">
        <f>'[1]Замер Актив'!BW33</f>
        <v>0</v>
      </c>
      <c r="BX33" s="55">
        <f>'[1]Замер Актив'!BX33</f>
        <v>3.0000000000000001E-3</v>
      </c>
      <c r="BY33" s="23">
        <f t="shared" si="12"/>
        <v>3.7090000000000001</v>
      </c>
      <c r="BZ33" s="55">
        <f>'[1]Замер Актив'!BZ33</f>
        <v>9.1999999999999998E-2</v>
      </c>
      <c r="CA33" s="23"/>
      <c r="CB33" s="23"/>
      <c r="CC33" s="33">
        <f t="shared" si="13"/>
        <v>114.02200000000002</v>
      </c>
      <c r="CD33" s="5">
        <v>172670</v>
      </c>
      <c r="CE33" s="31">
        <f t="shared" si="14"/>
        <v>-58.647999999999968</v>
      </c>
    </row>
    <row r="34" spans="1:83" s="5" customFormat="1" x14ac:dyDescent="0.2">
      <c r="A34" s="20">
        <f t="shared" si="15"/>
        <v>45826</v>
      </c>
      <c r="B34" s="21" t="s">
        <v>61</v>
      </c>
      <c r="C34" s="22">
        <f t="shared" si="1"/>
        <v>113.289</v>
      </c>
      <c r="D34" s="55">
        <f>'[1]Замер Актив'!D34</f>
        <v>0</v>
      </c>
      <c r="E34" s="55">
        <f>'[1]Замер Актив'!E34</f>
        <v>1.5669999999999999</v>
      </c>
      <c r="F34" s="55">
        <f>'[1]Замер Актив'!F34</f>
        <v>2.169</v>
      </c>
      <c r="G34" s="55">
        <f>'[1]Замер Актив'!G34</f>
        <v>1.46</v>
      </c>
      <c r="H34" s="55">
        <f>'[1]Замер Актив'!H34</f>
        <v>0</v>
      </c>
      <c r="I34" s="55">
        <f>'[1]Замер Актив'!I34</f>
        <v>0</v>
      </c>
      <c r="J34" s="55">
        <f>'[1]Замер Актив'!J34</f>
        <v>8.5999999999999993E-2</v>
      </c>
      <c r="K34" s="55">
        <f>'[1]Замер Актив'!K34</f>
        <v>0.14799999999999999</v>
      </c>
      <c r="L34" s="55">
        <f>'[1]Замер Актив'!L34</f>
        <v>3.8940000000000001</v>
      </c>
      <c r="M34" s="55">
        <f>'[1]Замер Актив'!M34</f>
        <v>2.2839999999999998</v>
      </c>
      <c r="N34" s="35">
        <f t="shared" si="8"/>
        <v>11.608000000000001</v>
      </c>
      <c r="O34" s="55">
        <f>'[1]Замер Актив'!O34</f>
        <v>5.7539999999999996</v>
      </c>
      <c r="P34" s="55">
        <f>'[1]Замер Актив'!P34</f>
        <v>3.0179999999999998</v>
      </c>
      <c r="Q34" s="35">
        <f t="shared" si="9"/>
        <v>8.7719999999999985</v>
      </c>
      <c r="R34" s="55">
        <f>'[1]Замер Актив'!R34</f>
        <v>1.5449999999999999</v>
      </c>
      <c r="S34" s="55">
        <f>'[1]Замер Актив'!S34</f>
        <v>0</v>
      </c>
      <c r="T34" s="55">
        <f>'[1]Замер Актив'!T34</f>
        <v>3.18</v>
      </c>
      <c r="U34" s="55">
        <f>'[1]Замер Актив'!U34</f>
        <v>0</v>
      </c>
      <c r="V34" s="55">
        <f>'[1]Замер Актив'!V34</f>
        <v>0</v>
      </c>
      <c r="W34" s="55">
        <f>'[1]Замер Актив'!W34</f>
        <v>9.7539999999999996</v>
      </c>
      <c r="X34" s="55">
        <f>'[1]Замер Актив'!X34</f>
        <v>0</v>
      </c>
      <c r="Y34" s="55">
        <f>'[1]Замер Актив'!Y34</f>
        <v>1E-3</v>
      </c>
      <c r="Z34" s="23">
        <f t="shared" si="2"/>
        <v>14.479999999999999</v>
      </c>
      <c r="AA34" s="55">
        <f>'[1]Замер Актив'!AA34</f>
        <v>7.8</v>
      </c>
      <c r="AB34" s="55">
        <f>'[1]Замер Актив'!AB34</f>
        <v>1.9279999999999999</v>
      </c>
      <c r="AC34" s="55">
        <f>'[1]Замер Актив'!AC34</f>
        <v>6.3440000000000003</v>
      </c>
      <c r="AD34" s="55">
        <f>'[1]Замер Актив'!AD34</f>
        <v>2.7949999999999999</v>
      </c>
      <c r="AE34" s="55">
        <f>'[1]Замер Актив'!AE34</f>
        <v>2.282</v>
      </c>
      <c r="AF34" s="55">
        <f>'[1]Замер Актив'!AF34</f>
        <v>4.343</v>
      </c>
      <c r="AG34" s="55">
        <f>'[1]Замер Актив'!AG34</f>
        <v>0</v>
      </c>
      <c r="AH34" s="55">
        <f>'[1]Замер Актив'!AH34</f>
        <v>0</v>
      </c>
      <c r="AI34" s="23">
        <f t="shared" si="3"/>
        <v>25.491999999999997</v>
      </c>
      <c r="AJ34" s="55">
        <f>'[1]Замер Актив'!AJ34</f>
        <v>2.8519999999999999</v>
      </c>
      <c r="AK34" s="55">
        <f>'[1]Замер Актив'!AK34</f>
        <v>1.873</v>
      </c>
      <c r="AL34" s="55">
        <f>'[1]Замер Актив'!AL34</f>
        <v>1.7549999999999999</v>
      </c>
      <c r="AM34" s="55">
        <f>'[1]Замер Актив'!AM34</f>
        <v>3.4380000000000002</v>
      </c>
      <c r="AN34" s="55">
        <f>'[1]Замер Актив'!AN34</f>
        <v>0</v>
      </c>
      <c r="AO34" s="55">
        <f>'[1]Замер Актив'!AO34</f>
        <v>6.4589999999999996</v>
      </c>
      <c r="AP34" s="55">
        <f>'[1]Замер Актив'!AP34</f>
        <v>0</v>
      </c>
      <c r="AQ34" s="55">
        <f>'[1]Замер Актив'!AQ34</f>
        <v>0</v>
      </c>
      <c r="AR34" s="23">
        <f t="shared" si="4"/>
        <v>16.376999999999999</v>
      </c>
      <c r="AS34" s="55">
        <f>'[1]Замер Актив'!AS34</f>
        <v>0.26400000000000001</v>
      </c>
      <c r="AT34" s="55">
        <f>'[1]Замер Актив'!AT34</f>
        <v>0.25900000000000001</v>
      </c>
      <c r="AU34" s="23">
        <f t="shared" si="10"/>
        <v>0.52300000000000002</v>
      </c>
      <c r="AV34" s="55">
        <f>'[1]Замер Актив'!AV34</f>
        <v>8.9999999999999993E-3</v>
      </c>
      <c r="AW34" s="55">
        <f>'[1]Замер Актив'!AW34</f>
        <v>1E-3</v>
      </c>
      <c r="AX34" s="55">
        <f>'[1]Замер Актив'!AX34</f>
        <v>3.73</v>
      </c>
      <c r="AY34" s="55">
        <f>'[1]Замер Актив'!AY34</f>
        <v>4.8390000000000004</v>
      </c>
      <c r="AZ34" s="55">
        <f>'[1]Замер Актив'!AZ34</f>
        <v>0</v>
      </c>
      <c r="BA34" s="23">
        <f t="shared" si="11"/>
        <v>8.5790000000000006</v>
      </c>
      <c r="BB34" s="55">
        <f>'[1]Замер Актив'!BB34</f>
        <v>3.2029999999999998</v>
      </c>
      <c r="BC34" s="55">
        <f>'[1]Замер Актив'!BC34</f>
        <v>2.165</v>
      </c>
      <c r="BD34" s="55">
        <f>'[1]Замер Актив'!BD34</f>
        <v>1.2709999999999999</v>
      </c>
      <c r="BE34" s="55">
        <f>'[1]Замер Актив'!BE34</f>
        <v>3.085</v>
      </c>
      <c r="BF34" s="55">
        <f>'[1]Замер Актив'!BF34</f>
        <v>2.0830000000000002</v>
      </c>
      <c r="BG34" s="55">
        <f>'[1]Замер Актив'!BG34</f>
        <v>1.0509999999999999</v>
      </c>
      <c r="BH34" s="23">
        <f t="shared" si="5"/>
        <v>12.858000000000001</v>
      </c>
      <c r="BI34" s="55">
        <f>'[1]Замер Актив'!BI34</f>
        <v>1.4E-2</v>
      </c>
      <c r="BJ34" s="55">
        <f>'[1]Замер Актив'!BJ34</f>
        <v>1.7000000000000001E-2</v>
      </c>
      <c r="BK34" s="55">
        <f>'[1]Замер Актив'!BK34</f>
        <v>5.1999999999999998E-2</v>
      </c>
      <c r="BL34" s="55">
        <f>'[1]Замер Актив'!BL34</f>
        <v>-2E-3</v>
      </c>
      <c r="BM34" s="23">
        <f t="shared" si="6"/>
        <v>8.0999999999999989E-2</v>
      </c>
      <c r="BN34" s="55">
        <f>'[1]Замер Актив'!BN34</f>
        <v>6.4489999999999998</v>
      </c>
      <c r="BO34" s="55">
        <f>'[1]Замер Актив'!BO34</f>
        <v>4.4530000000000003</v>
      </c>
      <c r="BP34" s="23">
        <f t="shared" si="7"/>
        <v>10.902000000000001</v>
      </c>
      <c r="BQ34" s="55">
        <f>'[1]Замер Актив'!BQ34</f>
        <v>0.79800000000000004</v>
      </c>
      <c r="BR34" s="55">
        <f>'[1]Замер Актив'!BR34</f>
        <v>0.3</v>
      </c>
      <c r="BS34" s="55">
        <f>'[1]Замер Актив'!BS34</f>
        <v>0.156</v>
      </c>
      <c r="BT34" s="55">
        <f>'[1]Замер Актив'!BT34</f>
        <v>1.3360000000000001</v>
      </c>
      <c r="BU34" s="55">
        <f>'[1]Замер Актив'!BU34</f>
        <v>8.8999999999999996E-2</v>
      </c>
      <c r="BV34" s="55">
        <f>'[1]Замер Актив'!BV34</f>
        <v>1.03</v>
      </c>
      <c r="BW34" s="55">
        <f>'[1]Замер Актив'!BW34</f>
        <v>0</v>
      </c>
      <c r="BX34" s="55">
        <f>'[1]Замер Актив'!BX34</f>
        <v>2E-3</v>
      </c>
      <c r="BY34" s="23">
        <f t="shared" si="12"/>
        <v>3.7109999999999994</v>
      </c>
      <c r="BZ34" s="55">
        <f>'[1]Замер Актив'!BZ34</f>
        <v>9.4E-2</v>
      </c>
      <c r="CA34" s="23"/>
      <c r="CB34" s="23"/>
      <c r="CC34" s="33">
        <f t="shared" si="13"/>
        <v>113.289</v>
      </c>
      <c r="CD34" s="5">
        <v>172376</v>
      </c>
      <c r="CE34" s="31">
        <f t="shared" si="14"/>
        <v>-59.087000000000003</v>
      </c>
    </row>
    <row r="35" spans="1:83" s="5" customFormat="1" x14ac:dyDescent="0.2">
      <c r="A35" s="24" t="s">
        <v>62</v>
      </c>
      <c r="B35" s="24"/>
      <c r="C35" s="25">
        <f t="shared" ref="C35:BN35" si="16">SUM(C11:C34)</f>
        <v>2687.9500000000003</v>
      </c>
      <c r="D35" s="25">
        <f t="shared" si="16"/>
        <v>0</v>
      </c>
      <c r="E35" s="25">
        <f t="shared" si="16"/>
        <v>38.415999999999997</v>
      </c>
      <c r="F35" s="25">
        <f t="shared" si="16"/>
        <v>66.779999999999987</v>
      </c>
      <c r="G35" s="25">
        <f t="shared" si="16"/>
        <v>43.852000000000004</v>
      </c>
      <c r="H35" s="25">
        <f t="shared" si="16"/>
        <v>1.2000000000000004E-2</v>
      </c>
      <c r="I35" s="25">
        <f t="shared" si="16"/>
        <v>1.0000000000000002E-2</v>
      </c>
      <c r="J35" s="25">
        <f t="shared" si="16"/>
        <v>2.2590000000000003</v>
      </c>
      <c r="K35" s="25">
        <f t="shared" si="16"/>
        <v>2.2090000000000001</v>
      </c>
      <c r="L35" s="25">
        <f t="shared" si="16"/>
        <v>94.780000000000015</v>
      </c>
      <c r="M35" s="25">
        <f t="shared" si="16"/>
        <v>61.242000000000019</v>
      </c>
      <c r="N35" s="26">
        <f t="shared" si="16"/>
        <v>309.56</v>
      </c>
      <c r="O35" s="25">
        <f t="shared" si="16"/>
        <v>141.20999999999998</v>
      </c>
      <c r="P35" s="25">
        <f>SUM(P11:P34)</f>
        <v>72.839999999999989</v>
      </c>
      <c r="Q35" s="25">
        <f>SUM(Q11:Q34)</f>
        <v>214.04999999999995</v>
      </c>
      <c r="R35" s="25">
        <f t="shared" si="16"/>
        <v>39.45900000000001</v>
      </c>
      <c r="S35" s="25">
        <f t="shared" si="16"/>
        <v>0</v>
      </c>
      <c r="T35" s="25">
        <f t="shared" si="16"/>
        <v>76.911000000000016</v>
      </c>
      <c r="U35" s="25">
        <f t="shared" si="16"/>
        <v>0</v>
      </c>
      <c r="V35" s="25">
        <f t="shared" si="16"/>
        <v>0</v>
      </c>
      <c r="W35" s="25">
        <f t="shared" si="16"/>
        <v>234.90600000000001</v>
      </c>
      <c r="X35" s="25">
        <f t="shared" si="16"/>
        <v>0</v>
      </c>
      <c r="Y35" s="25">
        <f t="shared" si="16"/>
        <v>2.5000000000000015E-2</v>
      </c>
      <c r="Z35" s="25">
        <f t="shared" si="16"/>
        <v>351.30100000000004</v>
      </c>
      <c r="AA35" s="25">
        <f t="shared" si="16"/>
        <v>186.08700000000002</v>
      </c>
      <c r="AB35" s="25">
        <f t="shared" si="16"/>
        <v>46.298999999999985</v>
      </c>
      <c r="AC35" s="25">
        <f t="shared" si="16"/>
        <v>155.04700000000003</v>
      </c>
      <c r="AD35" s="25">
        <f t="shared" si="16"/>
        <v>69.3</v>
      </c>
      <c r="AE35" s="25">
        <f t="shared" si="16"/>
        <v>37.519999999999982</v>
      </c>
      <c r="AF35" s="25">
        <f t="shared" si="16"/>
        <v>102.84299999999999</v>
      </c>
      <c r="AG35" s="25">
        <f t="shared" si="16"/>
        <v>0</v>
      </c>
      <c r="AH35" s="25">
        <f t="shared" si="16"/>
        <v>0</v>
      </c>
      <c r="AI35" s="25">
        <f t="shared" si="16"/>
        <v>597.096</v>
      </c>
      <c r="AJ35" s="25">
        <f t="shared" si="16"/>
        <v>64.314999999999998</v>
      </c>
      <c r="AK35" s="25">
        <f t="shared" si="16"/>
        <v>44.20300000000001</v>
      </c>
      <c r="AL35" s="25">
        <f t="shared" si="16"/>
        <v>42.078000000000003</v>
      </c>
      <c r="AM35" s="25">
        <f t="shared" si="16"/>
        <v>76.268000000000015</v>
      </c>
      <c r="AN35" s="25">
        <f t="shared" si="16"/>
        <v>0</v>
      </c>
      <c r="AO35" s="25">
        <f t="shared" si="16"/>
        <v>117.482</v>
      </c>
      <c r="AP35" s="25">
        <f t="shared" si="16"/>
        <v>0</v>
      </c>
      <c r="AQ35" s="25">
        <f t="shared" si="16"/>
        <v>0</v>
      </c>
      <c r="AR35" s="25">
        <f t="shared" si="16"/>
        <v>344.34600000000006</v>
      </c>
      <c r="AS35" s="25">
        <f t="shared" si="16"/>
        <v>6.5400000000000018</v>
      </c>
      <c r="AT35" s="25">
        <f t="shared" si="16"/>
        <v>5.6480000000000006</v>
      </c>
      <c r="AU35" s="25">
        <f t="shared" si="16"/>
        <v>12.187999999999997</v>
      </c>
      <c r="AV35" s="25">
        <f>SUM(AV11:AV34)</f>
        <v>0.21100000000000005</v>
      </c>
      <c r="AW35" s="25">
        <f>SUM(AW11:AW34)</f>
        <v>8.0000000000000002E-3</v>
      </c>
      <c r="AX35" s="25">
        <f t="shared" si="16"/>
        <v>88.768999999999991</v>
      </c>
      <c r="AY35" s="25">
        <f t="shared" si="16"/>
        <v>128.86200000000002</v>
      </c>
      <c r="AZ35" s="25">
        <f t="shared" si="16"/>
        <v>-2E-3</v>
      </c>
      <c r="BA35" s="25">
        <f t="shared" si="16"/>
        <v>217.84799999999998</v>
      </c>
      <c r="BB35" s="25">
        <f t="shared" si="16"/>
        <v>77.732000000000014</v>
      </c>
      <c r="BC35" s="25">
        <f t="shared" si="16"/>
        <v>52.452999999999996</v>
      </c>
      <c r="BD35" s="25">
        <f t="shared" si="16"/>
        <v>30.657999999999998</v>
      </c>
      <c r="BE35" s="25">
        <f t="shared" si="16"/>
        <v>74.364999999999981</v>
      </c>
      <c r="BF35" s="25">
        <f t="shared" si="16"/>
        <v>39.038999999999994</v>
      </c>
      <c r="BG35" s="25">
        <f t="shared" si="16"/>
        <v>25.056999999999995</v>
      </c>
      <c r="BH35" s="25">
        <f t="shared" si="16"/>
        <v>299.30400000000003</v>
      </c>
      <c r="BI35" s="25">
        <f t="shared" si="16"/>
        <v>0.31700000000000017</v>
      </c>
      <c r="BJ35" s="25">
        <f t="shared" si="16"/>
        <v>0.41300000000000014</v>
      </c>
      <c r="BK35" s="25">
        <f t="shared" si="16"/>
        <v>1.2420000000000004</v>
      </c>
      <c r="BL35" s="25">
        <f t="shared" si="16"/>
        <v>-2.700000000000001E-2</v>
      </c>
      <c r="BM35" s="25">
        <f t="shared" si="16"/>
        <v>1.9449999999999998</v>
      </c>
      <c r="BN35" s="25">
        <f t="shared" si="16"/>
        <v>147.92699999999999</v>
      </c>
      <c r="BO35" s="25">
        <f t="shared" ref="BO35:CB35" si="17">SUM(BO11:BO34)</f>
        <v>106.02500000000002</v>
      </c>
      <c r="BP35" s="25">
        <f t="shared" si="17"/>
        <v>253.952</v>
      </c>
      <c r="BQ35" s="25">
        <f t="shared" si="17"/>
        <v>18.768000000000008</v>
      </c>
      <c r="BR35" s="25">
        <f t="shared" si="17"/>
        <v>7.2169999999999996</v>
      </c>
      <c r="BS35" s="25">
        <f t="shared" si="17"/>
        <v>3.8879999999999999</v>
      </c>
      <c r="BT35" s="25">
        <f t="shared" si="17"/>
        <v>31.474999999999998</v>
      </c>
      <c r="BU35" s="25">
        <f t="shared" si="17"/>
        <v>2.0490000000000004</v>
      </c>
      <c r="BV35" s="25">
        <f>SUM(BV11:BV34)</f>
        <v>25.141000000000002</v>
      </c>
      <c r="BW35" s="25">
        <f>SUM(BW11:BW34)</f>
        <v>1E-3</v>
      </c>
      <c r="BX35" s="25">
        <f>SUM(BX11:BX34)</f>
        <v>5.3000000000000026E-2</v>
      </c>
      <c r="BY35" s="25">
        <f>SUM(BY11:BY34)</f>
        <v>88.592000000000013</v>
      </c>
      <c r="BZ35" s="25">
        <f t="shared" si="17"/>
        <v>2.2320000000000002</v>
      </c>
      <c r="CA35" s="25">
        <f t="shared" si="17"/>
        <v>0</v>
      </c>
      <c r="CB35" s="25">
        <f t="shared" si="17"/>
        <v>0</v>
      </c>
      <c r="CC35" s="33">
        <f>$N35+$Q35+$Z35+$AI35+$AR35+$AU35+$BA35+$BH35+$BM35+$BP35+$BY35-$BZ35*1</f>
        <v>2687.9500000000003</v>
      </c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32"/>
    </row>
    <row r="37" spans="1:83" x14ac:dyDescent="0.2">
      <c r="A37" s="2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32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32"/>
    </row>
    <row r="39" spans="1:83" x14ac:dyDescent="0.2">
      <c r="A39" s="2"/>
      <c r="K39" s="30"/>
      <c r="BN39" s="51"/>
      <c r="BO39" s="51"/>
      <c r="BP39" s="51"/>
      <c r="CC39" s="32"/>
    </row>
    <row r="40" spans="1:83" x14ac:dyDescent="0.2">
      <c r="A40" s="2"/>
      <c r="K40" s="30"/>
      <c r="BN40" s="51"/>
      <c r="BO40" s="51"/>
      <c r="BP40" s="51"/>
      <c r="CC40" s="40"/>
    </row>
    <row r="41" spans="1:83" x14ac:dyDescent="0.2">
      <c r="A41" s="2"/>
      <c r="K41" s="30"/>
      <c r="BN41" s="51"/>
      <c r="BO41" s="51"/>
      <c r="BP41" s="51"/>
      <c r="CC41" s="40"/>
    </row>
    <row r="42" spans="1:83" x14ac:dyDescent="0.2">
      <c r="K42" s="30"/>
      <c r="R42" s="27"/>
      <c r="AJ42" s="27"/>
      <c r="AV42" s="27"/>
      <c r="BN42" s="52"/>
      <c r="BO42" s="51"/>
      <c r="BP42" s="51"/>
      <c r="CC42" s="40"/>
      <c r="CE42" s="51" t="s">
        <v>82</v>
      </c>
    </row>
    <row r="43" spans="1:83" x14ac:dyDescent="0.2">
      <c r="K43" s="30"/>
      <c r="R43" s="27"/>
      <c r="AJ43" s="27"/>
      <c r="AV43" s="27"/>
      <c r="BN43" s="52" t="s">
        <v>84</v>
      </c>
      <c r="BO43" s="51"/>
      <c r="BP43" s="51"/>
      <c r="CC43" s="40"/>
    </row>
    <row r="44" spans="1:83" x14ac:dyDescent="0.2">
      <c r="K44" s="30"/>
      <c r="R44" s="27"/>
      <c r="AJ44" s="27"/>
      <c r="AV44" s="27"/>
      <c r="BN44" s="52" t="s">
        <v>85</v>
      </c>
      <c r="BO44" s="51"/>
      <c r="BP44" s="51"/>
      <c r="CC44" s="40"/>
    </row>
    <row r="45" spans="1:83" x14ac:dyDescent="0.2">
      <c r="A45" s="2"/>
      <c r="G45" s="51" t="s">
        <v>75</v>
      </c>
      <c r="K45" s="30"/>
      <c r="S45" s="27"/>
      <c r="T45" s="51" t="s">
        <v>74</v>
      </c>
      <c r="AE45" s="51" t="s">
        <v>73</v>
      </c>
      <c r="AK45" s="27"/>
      <c r="AL45" s="27"/>
      <c r="AP45" s="51" t="s">
        <v>72</v>
      </c>
      <c r="AW45" s="27"/>
      <c r="AX45" s="27"/>
      <c r="BE45" s="51" t="s">
        <v>76</v>
      </c>
      <c r="BO45" s="27"/>
      <c r="BP45" s="27"/>
      <c r="BQ45" s="2"/>
      <c r="BR45" s="2"/>
      <c r="BS45" s="2"/>
      <c r="BT45" s="2"/>
      <c r="BU45" s="51" t="s">
        <v>77</v>
      </c>
      <c r="BV45" s="2"/>
      <c r="CC45" s="40"/>
    </row>
    <row r="46" spans="1:83" x14ac:dyDescent="0.2">
      <c r="A46" s="2"/>
      <c r="K46" s="30"/>
      <c r="S46" s="27"/>
      <c r="T46" s="27"/>
      <c r="AK46" s="27"/>
      <c r="AL46" s="27"/>
      <c r="AW46" s="27"/>
      <c r="AX46" s="27"/>
      <c r="BO46" s="27"/>
      <c r="BP46" s="27"/>
      <c r="BQ46" s="2"/>
      <c r="BR46" s="2"/>
      <c r="BS46" s="2"/>
      <c r="BT46" s="2"/>
      <c r="BU46" s="2"/>
      <c r="BV46" s="2"/>
      <c r="CC46" s="40"/>
    </row>
    <row r="47" spans="1:83" x14ac:dyDescent="0.2">
      <c r="J47" s="29"/>
      <c r="K47" s="29"/>
      <c r="L47" s="29"/>
      <c r="M47" s="29"/>
      <c r="AX47" s="31"/>
      <c r="AY47" s="31"/>
      <c r="AZ47" s="31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CC47" s="5"/>
    </row>
    <row r="48" spans="1:83" x14ac:dyDescent="0.2">
      <c r="J48" s="29"/>
      <c r="K48" s="29"/>
      <c r="L48" s="29"/>
      <c r="M48" s="29"/>
      <c r="AX48" s="29"/>
      <c r="AY48" s="29"/>
      <c r="AZ48" s="29"/>
      <c r="CC48" s="28"/>
    </row>
    <row r="49" spans="10:52" x14ac:dyDescent="0.2">
      <c r="J49" s="29"/>
      <c r="K49" s="29"/>
      <c r="L49" s="29"/>
      <c r="M49" s="29"/>
      <c r="AX49" s="29"/>
      <c r="AY49" s="29"/>
      <c r="AZ49" s="29"/>
    </row>
    <row r="50" spans="10:52" x14ac:dyDescent="0.2">
      <c r="J50" s="29"/>
      <c r="K50" s="29"/>
      <c r="L50" s="29"/>
      <c r="M50" s="29"/>
      <c r="AX50" s="29"/>
      <c r="AY50" s="29"/>
      <c r="AZ50" s="29"/>
    </row>
    <row r="51" spans="10:52" x14ac:dyDescent="0.2">
      <c r="J51" s="29"/>
      <c r="K51" s="29"/>
      <c r="L51" s="29"/>
      <c r="M51" s="29"/>
      <c r="AX51" s="29"/>
      <c r="AY51" s="29"/>
      <c r="AZ51" s="29"/>
    </row>
    <row r="52" spans="10:52" x14ac:dyDescent="0.2">
      <c r="J52" s="29"/>
      <c r="K52" s="29"/>
      <c r="L52" s="29"/>
      <c r="M52" s="29"/>
      <c r="AX52" s="29"/>
      <c r="AY52" s="29"/>
      <c r="AZ52" s="29"/>
    </row>
    <row r="53" spans="10:52" x14ac:dyDescent="0.2">
      <c r="J53" s="29"/>
      <c r="K53" s="29"/>
      <c r="L53" s="29"/>
      <c r="M53" s="29"/>
      <c r="AX53" s="29"/>
      <c r="AY53" s="29"/>
      <c r="AZ53" s="29"/>
    </row>
    <row r="54" spans="10:52" x14ac:dyDescent="0.2">
      <c r="J54" s="29"/>
      <c r="K54" s="29"/>
      <c r="L54" s="29"/>
      <c r="M54" s="29"/>
      <c r="AX54" s="29"/>
      <c r="AY54" s="29"/>
      <c r="AZ54" s="29"/>
    </row>
    <row r="55" spans="10:52" x14ac:dyDescent="0.2">
      <c r="J55" s="29"/>
      <c r="K55" s="29"/>
      <c r="L55" s="29"/>
      <c r="M55" s="29"/>
      <c r="AX55" s="29"/>
      <c r="AY55" s="29"/>
      <c r="AZ55" s="29"/>
    </row>
    <row r="56" spans="10:52" x14ac:dyDescent="0.2">
      <c r="J56" s="29"/>
      <c r="K56" s="29"/>
      <c r="L56" s="29"/>
      <c r="M56" s="29"/>
      <c r="AX56" s="29"/>
      <c r="AY56" s="29"/>
      <c r="AZ56" s="29"/>
    </row>
    <row r="57" spans="10:52" x14ac:dyDescent="0.2">
      <c r="J57" s="29"/>
      <c r="K57" s="29"/>
      <c r="L57" s="29"/>
      <c r="M57" s="29"/>
      <c r="AX57" s="29"/>
      <c r="AY57" s="29"/>
      <c r="AZ57" s="29"/>
    </row>
    <row r="58" spans="10:52" x14ac:dyDescent="0.2">
      <c r="J58" s="29"/>
      <c r="K58" s="29"/>
      <c r="L58" s="29"/>
      <c r="M58" s="29"/>
      <c r="AX58" s="29"/>
      <c r="AY58" s="29"/>
      <c r="AZ58" s="29"/>
    </row>
    <row r="59" spans="10:52" x14ac:dyDescent="0.2">
      <c r="J59" s="29"/>
      <c r="K59" s="29"/>
      <c r="L59" s="29"/>
      <c r="M59" s="29"/>
      <c r="AX59" s="29"/>
      <c r="AY59" s="29"/>
      <c r="AZ59" s="29"/>
    </row>
    <row r="60" spans="10:52" x14ac:dyDescent="0.2">
      <c r="J60" s="29"/>
      <c r="K60" s="29"/>
      <c r="L60" s="29"/>
      <c r="M60" s="29"/>
      <c r="AX60" s="29"/>
      <c r="AY60" s="29"/>
      <c r="AZ60" s="29"/>
    </row>
    <row r="61" spans="10:52" x14ac:dyDescent="0.2">
      <c r="J61" s="29"/>
      <c r="K61" s="29"/>
      <c r="L61" s="29"/>
      <c r="M61" s="29"/>
      <c r="AX61" s="29"/>
      <c r="AY61" s="29"/>
      <c r="AZ61" s="29"/>
    </row>
    <row r="62" spans="10:52" x14ac:dyDescent="0.2">
      <c r="J62" s="29"/>
      <c r="K62" s="29"/>
      <c r="L62" s="29"/>
      <c r="M62" s="29"/>
      <c r="AX62" s="29"/>
      <c r="AY62" s="29"/>
      <c r="AZ62" s="29"/>
    </row>
    <row r="63" spans="10:52" x14ac:dyDescent="0.2">
      <c r="J63" s="29"/>
      <c r="K63" s="29"/>
      <c r="L63" s="29"/>
      <c r="M63" s="29"/>
      <c r="AX63" s="29"/>
      <c r="AY63" s="29"/>
      <c r="AZ63" s="29"/>
    </row>
    <row r="64" spans="10:52" x14ac:dyDescent="0.2">
      <c r="J64" s="29"/>
      <c r="K64" s="29"/>
      <c r="L64" s="29"/>
      <c r="M64" s="29"/>
      <c r="AX64" s="29"/>
      <c r="AY64" s="29"/>
      <c r="AZ64" s="29"/>
    </row>
    <row r="65" spans="10:52" x14ac:dyDescent="0.2">
      <c r="J65" s="29"/>
      <c r="K65" s="29"/>
      <c r="L65" s="29"/>
      <c r="M65" s="29"/>
      <c r="AX65" s="29"/>
      <c r="AY65" s="29"/>
      <c r="AZ65" s="29"/>
    </row>
    <row r="66" spans="10:52" x14ac:dyDescent="0.2">
      <c r="J66" s="29"/>
      <c r="K66" s="29"/>
      <c r="L66" s="29"/>
      <c r="M66" s="29"/>
      <c r="AX66" s="29"/>
      <c r="AY66" s="29"/>
      <c r="AZ66" s="29"/>
    </row>
    <row r="67" spans="10:52" x14ac:dyDescent="0.2">
      <c r="AX67" s="29"/>
      <c r="AY67" s="29"/>
      <c r="AZ67" s="29"/>
    </row>
  </sheetData>
  <mergeCells count="28">
    <mergeCell ref="AJ8:AQ8"/>
    <mergeCell ref="Q8:Q9"/>
    <mergeCell ref="R8:Y8"/>
    <mergeCell ref="Z8:Z9"/>
    <mergeCell ref="AA8:AH8"/>
    <mergeCell ref="AI8:AI9"/>
    <mergeCell ref="O8:P8"/>
    <mergeCell ref="A8:A9"/>
    <mergeCell ref="B8:B9"/>
    <mergeCell ref="C8:C9"/>
    <mergeCell ref="D8:M8"/>
    <mergeCell ref="N8:N9"/>
    <mergeCell ref="BY8:BY9"/>
    <mergeCell ref="BZ8:BZ9"/>
    <mergeCell ref="CA8:CA9"/>
    <mergeCell ref="CB8:CB9"/>
    <mergeCell ref="BP8:BP9"/>
    <mergeCell ref="BQ8:BX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</mergeCells>
  <conditionalFormatting sqref="BQ35:BQ38 BO35:BO38 AQ35:AQ38">
    <cfRule type="cellIs" dxfId="287" priority="59" stopIfTrue="1" operator="equal">
      <formula>AQ$39</formula>
    </cfRule>
    <cfRule type="cellIs" dxfId="286" priority="60" stopIfTrue="1" operator="equal">
      <formula>#REF!</formula>
    </cfRule>
  </conditionalFormatting>
  <conditionalFormatting sqref="CB35:CB38 CC36:CC38">
    <cfRule type="cellIs" dxfId="285" priority="57" stopIfTrue="1" operator="equal">
      <formula>CB$39</formula>
    </cfRule>
    <cfRule type="cellIs" dxfId="284" priority="58" stopIfTrue="1" operator="equal">
      <formula>#REF!</formula>
    </cfRule>
  </conditionalFormatting>
  <conditionalFormatting sqref="CA35:CA38">
    <cfRule type="cellIs" dxfId="283" priority="55" stopIfTrue="1" operator="equal">
      <formula>CA$39</formula>
    </cfRule>
    <cfRule type="cellIs" dxfId="282" priority="56" stopIfTrue="1" operator="equal">
      <formula>#REF!</formula>
    </cfRule>
  </conditionalFormatting>
  <conditionalFormatting sqref="BS35:BV38">
    <cfRule type="cellIs" dxfId="281" priority="53" stopIfTrue="1" operator="equal">
      <formula>BS$39</formula>
    </cfRule>
    <cfRule type="cellIs" dxfId="280" priority="54" stopIfTrue="1" operator="equal">
      <formula>#REF!</formula>
    </cfRule>
  </conditionalFormatting>
  <conditionalFormatting sqref="AU11:AU38 BA11:BA38 Z11:Z34 N11:N34 Q11:Q34 AI11:AI34 AR11:AR34 BH11:BH34 BM11:BM34 BP11:BP34 BY11:BY34 CA11:CB34">
    <cfRule type="cellIs" dxfId="279" priority="51" stopIfTrue="1" operator="equal">
      <formula>#REF!</formula>
    </cfRule>
    <cfRule type="cellIs" dxfId="278" priority="52" stopIfTrue="1" operator="equal">
      <formula>#REF!</formula>
    </cfRule>
  </conditionalFormatting>
  <conditionalFormatting sqref="CC39:CC46">
    <cfRule type="cellIs" dxfId="277" priority="49" stopIfTrue="1" operator="equal">
      <formula>CC$39</formula>
    </cfRule>
    <cfRule type="cellIs" dxfId="276" priority="50" stopIfTrue="1" operator="equal">
      <formula>#REF!</formula>
    </cfRule>
  </conditionalFormatting>
  <conditionalFormatting sqref="BW35:BY38">
    <cfRule type="cellIs" dxfId="275" priority="39" stopIfTrue="1" operator="equal">
      <formula>BW$39</formula>
    </cfRule>
    <cfRule type="cellIs" dxfId="274" priority="40" stopIfTrue="1" operator="equal">
      <formula>#REF!</formula>
    </cfRule>
  </conditionalFormatting>
  <conditionalFormatting sqref="L35:L38 BF35:BG38 BB35:BB38">
    <cfRule type="cellIs" dxfId="273" priority="85" stopIfTrue="1" operator="equal">
      <formula>L$39</formula>
    </cfRule>
    <cfRule type="cellIs" dxfId="272" priority="86" stopIfTrue="1" operator="equal">
      <formula>#REF!</formula>
    </cfRule>
  </conditionalFormatting>
  <conditionalFormatting sqref="BI35:BJ38 K35:K38 AX35:AX38 BM35:BM38 BN35 H35:I38 U35:U38 AD35:AD38 AM35:AM38">
    <cfRule type="cellIs" dxfId="271" priority="91" stopIfTrue="1" operator="equal">
      <formula>H$39</formula>
    </cfRule>
    <cfRule type="cellIs" dxfId="270" priority="92" stopIfTrue="1" operator="equal">
      <formula>#REF!</formula>
    </cfRule>
  </conditionalFormatting>
  <conditionalFormatting sqref="BK35:BK38 M35:M38 AI35:AI38 AJ35 C35:G38 R35 S35:S38 Z35:AB38 AZ35:BA38 AK35:AK38">
    <cfRule type="cellIs" dxfId="269" priority="109" stopIfTrue="1" operator="equal">
      <formula>C$39</formula>
    </cfRule>
    <cfRule type="cellIs" dxfId="268" priority="110" stopIfTrue="1" operator="equal">
      <formula>#REF!</formula>
    </cfRule>
  </conditionalFormatting>
  <conditionalFormatting sqref="AN35:AN38 V35:V38 AE35:AE38 BE35:BE38">
    <cfRule type="cellIs" dxfId="267" priority="129" stopIfTrue="1" operator="equal">
      <formula>V$39</formula>
    </cfRule>
    <cfRule type="cellIs" dxfId="266" priority="130" stopIfTrue="1" operator="equal">
      <formula>#REF!</formula>
    </cfRule>
  </conditionalFormatting>
  <conditionalFormatting sqref="BH35:BH38 BL35:BL38 AF35:AH38 BZ35:BZ38 W35:Y38 AO35:AP38">
    <cfRule type="cellIs" dxfId="265" priority="137" stopIfTrue="1" operator="equal">
      <formula>W$39</formula>
    </cfRule>
    <cfRule type="cellIs" dxfId="264" priority="138" stopIfTrue="1" operator="equal">
      <formula>#REF!</formula>
    </cfRule>
  </conditionalFormatting>
  <conditionalFormatting sqref="BR35:BR38 T35:T38 AC35:AC38">
    <cfRule type="cellIs" dxfId="263" priority="149" stopIfTrue="1" operator="equal">
      <formula>T$39</formula>
    </cfRule>
    <cfRule type="cellIs" dxfId="262" priority="150" stopIfTrue="1" operator="equal">
      <formula>#REF!</formula>
    </cfRule>
  </conditionalFormatting>
  <conditionalFormatting sqref="BC35:BC38">
    <cfRule type="cellIs" dxfId="261" priority="155" stopIfTrue="1" operator="equal">
      <formula>BC$39</formula>
    </cfRule>
    <cfRule type="cellIs" dxfId="260" priority="156" stopIfTrue="1" operator="equal">
      <formula>#REF!</formula>
    </cfRule>
  </conditionalFormatting>
  <conditionalFormatting sqref="BD35:BD38 AR35:AR38 O35:Q38 BA35:BA38">
    <cfRule type="cellIs" dxfId="259" priority="157" stopIfTrue="1" operator="equal">
      <formula>O$39</formula>
    </cfRule>
    <cfRule type="cellIs" dxfId="258" priority="158" stopIfTrue="1" operator="equal">
      <formula>#REF!</formula>
    </cfRule>
  </conditionalFormatting>
  <conditionalFormatting sqref="J35:J38">
    <cfRule type="cellIs" dxfId="257" priority="165" stopIfTrue="1" operator="equal">
      <formula>J$39</formula>
    </cfRule>
    <cfRule type="cellIs" dxfId="256" priority="166" stopIfTrue="1" operator="equal">
      <formula>#REF!</formula>
    </cfRule>
  </conditionalFormatting>
  <conditionalFormatting sqref="AS35:AU38 AY35:AY38">
    <cfRule type="cellIs" dxfId="255" priority="167" stopIfTrue="1" operator="equal">
      <formula>AS$39</formula>
    </cfRule>
    <cfRule type="cellIs" dxfId="254" priority="168" stopIfTrue="1" operator="equal">
      <formula>#REF!</formula>
    </cfRule>
  </conditionalFormatting>
  <conditionalFormatting sqref="BP35:BP38 N35:N38">
    <cfRule type="cellIs" dxfId="253" priority="171" stopIfTrue="1" operator="equal">
      <formula>N$39</formula>
    </cfRule>
    <cfRule type="cellIs" dxfId="252" priority="172" stopIfTrue="1" operator="equal">
      <formula>#REF!</formula>
    </cfRule>
  </conditionalFormatting>
  <conditionalFormatting sqref="AU35:AU38">
    <cfRule type="cellIs" dxfId="251" priority="175" stopIfTrue="1" operator="equal">
      <formula>AW$39</formula>
    </cfRule>
    <cfRule type="cellIs" dxfId="250" priority="176" stopIfTrue="1" operator="equal">
      <formula>#REF!</formula>
    </cfRule>
  </conditionalFormatting>
  <conditionalFormatting sqref="AL35:AL38">
    <cfRule type="cellIs" dxfId="249" priority="177" stopIfTrue="1" operator="equal">
      <formula>AL$39</formula>
    </cfRule>
    <cfRule type="cellIs" dxfId="248" priority="178" stopIfTrue="1" operator="equal">
      <formula>#REF!</formula>
    </cfRule>
  </conditionalFormatting>
  <conditionalFormatting sqref="AW35:AW38 AV35">
    <cfRule type="cellIs" dxfId="247" priority="179" stopIfTrue="1" operator="equal">
      <formula>#REF!</formula>
    </cfRule>
    <cfRule type="cellIs" dxfId="246" priority="180" stopIfTrue="1" operator="equal">
      <formula>#REF!</formula>
    </cfRule>
  </conditionalFormatting>
  <conditionalFormatting sqref="BQ38 BO38">
    <cfRule type="cellIs" dxfId="245" priority="7" stopIfTrue="1" operator="equal">
      <formula>BO$39</formula>
    </cfRule>
    <cfRule type="cellIs" dxfId="244" priority="8" stopIfTrue="1" operator="equal">
      <formula>#REF!</formula>
    </cfRule>
  </conditionalFormatting>
  <conditionalFormatting sqref="BS38:BU38">
    <cfRule type="cellIs" dxfId="243" priority="5" stopIfTrue="1" operator="equal">
      <formula>BS$39</formula>
    </cfRule>
    <cfRule type="cellIs" dxfId="242" priority="6" stopIfTrue="1" operator="equal">
      <formula>#REF!</formula>
    </cfRule>
  </conditionalFormatting>
  <conditionalFormatting sqref="BR38">
    <cfRule type="cellIs" dxfId="241" priority="3" stopIfTrue="1" operator="equal">
      <formula>BR$39</formula>
    </cfRule>
    <cfRule type="cellIs" dxfId="240" priority="4" stopIfTrue="1" operator="equal">
      <formula>#REF!</formula>
    </cfRule>
  </conditionalFormatting>
  <conditionalFormatting sqref="BP38">
    <cfRule type="cellIs" dxfId="239" priority="1" stopIfTrue="1" operator="equal">
      <formula>BP$39</formula>
    </cfRule>
    <cfRule type="cellIs" dxfId="238" priority="2" stopIfTrue="1" operator="equal">
      <formula>#REF!</formula>
    </cfRule>
  </conditionalFormatting>
  <printOptions horizontalCentered="1" verticalCentered="1"/>
  <pageMargins left="0.44" right="0.22" top="0.77" bottom="0.45" header="0.44" footer="0.35"/>
  <pageSetup paperSize="9" scale="75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5"/>
  <sheetViews>
    <sheetView topLeftCell="A10" workbookViewId="0">
      <selection activeCell="BO46" sqref="BO46"/>
    </sheetView>
  </sheetViews>
  <sheetFormatPr defaultRowHeight="12.75" x14ac:dyDescent="0.2"/>
  <cols>
    <col min="1" max="1" width="11.42578125" style="27" customWidth="1"/>
    <col min="2" max="2" width="16.85546875" style="27" customWidth="1"/>
    <col min="3" max="3" width="17.1406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5703125" style="2" bestFit="1" customWidth="1"/>
    <col min="10" max="11" width="8.5703125" style="2" bestFit="1" customWidth="1"/>
    <col min="12" max="12" width="9.140625" style="2" customWidth="1"/>
    <col min="13" max="13" width="10.5703125" style="2" customWidth="1"/>
    <col min="14" max="14" width="11.140625" style="2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8.5703125" style="2" customWidth="1"/>
    <col min="25" max="25" width="7" style="2" bestFit="1" customWidth="1"/>
    <col min="26" max="26" width="11.7109375" style="2" bestFit="1" customWidth="1"/>
    <col min="27" max="31" width="9.140625" style="2" customWidth="1"/>
    <col min="32" max="32" width="8.57031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8.140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2" width="9.285156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8.5703125" style="5" bestFit="1" customWidth="1"/>
    <col min="77" max="77" width="8.570312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0" style="2" hidden="1" customWidth="1"/>
    <col min="83" max="83" width="23.5703125" style="2" hidden="1" customWidth="1"/>
    <col min="84" max="84" width="12.7109375" style="2"/>
    <col min="85" max="85" width="12.85546875" style="2" bestFit="1" customWidth="1"/>
    <col min="86" max="16384" width="9.14062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Актив'!$I$2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7" t="str">
        <f>'Замер Актив'!$I$2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ht="15.75" x14ac:dyDescent="0.25">
      <c r="B3" s="8"/>
      <c r="C3" s="8"/>
      <c r="D3" s="8"/>
      <c r="E3" s="8"/>
      <c r="F3" s="8"/>
      <c r="G3" s="8"/>
      <c r="H3" s="8"/>
      <c r="I3" s="7" t="s">
        <v>70</v>
      </c>
      <c r="J3" s="8"/>
      <c r="K3" s="8"/>
      <c r="L3" s="8"/>
      <c r="M3" s="8"/>
      <c r="N3" s="8"/>
      <c r="O3" s="8"/>
      <c r="P3" s="8"/>
      <c r="Q3" s="8"/>
      <c r="R3" s="8"/>
      <c r="S3" s="8"/>
      <c r="T3" s="7" t="str">
        <f>$I$3</f>
        <v>РЕЗУЛЬТАТОВ  ЗАМЕРА  РЕАКТИВНОЙ  МОЩНОСТИ</v>
      </c>
      <c r="U3" s="8"/>
      <c r="V3" s="8"/>
      <c r="AE3" s="7" t="str">
        <f>$I$3</f>
        <v>РЕЗУЛЬТАТОВ  ЗАМЕРА  РЕАКТИВНОЙ  МОЩНОСТИ</v>
      </c>
      <c r="AQ3" s="7" t="str">
        <f>$I$3</f>
        <v>РЕЗУЛЬТАТОВ  ЗАМЕРА  РЕАКТИВНОЙ  МОЩНОСТИ</v>
      </c>
      <c r="BD3" s="7" t="str">
        <f>$I$3</f>
        <v>РЕЗУЛЬТАТОВ  ЗАМЕРА  РЕАКТИВНОЙ  МОЩНОСТИ</v>
      </c>
      <c r="BN3" s="8"/>
      <c r="BT3" s="7" t="str">
        <f>$I$3</f>
        <v>РЕЗУЛЬТАТОВ  ЗАМЕРА  РЕАКТИВНОЙ  МОЩНОСТИ</v>
      </c>
    </row>
    <row r="4" spans="1:83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18.06.2025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7" t="str">
        <f>'Замер Актив'!$I$4</f>
        <v xml:space="preserve">за  18.06.2025 года (время московское). </v>
      </c>
      <c r="U4" s="8"/>
      <c r="V4" s="8"/>
      <c r="AE4" s="8" t="str">
        <f>$I4</f>
        <v xml:space="preserve">за  18.06.2025 года (время московское). </v>
      </c>
      <c r="AQ4" s="8" t="str">
        <f>$I4</f>
        <v xml:space="preserve">за  18.06.2025 года (время московское). </v>
      </c>
      <c r="BD4" s="8" t="str">
        <f>$I4</f>
        <v xml:space="preserve">за  18.06.2025 года (время московское). </v>
      </c>
      <c r="BN4" s="8"/>
      <c r="BT4" s="8" t="str">
        <f>$I4</f>
        <v xml:space="preserve">за  18.06.2025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Актив'!$I$5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7" t="str">
        <f>'Замер Актив'!$I$5</f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 t="s">
        <v>71</v>
      </c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 t="s">
        <v>80</v>
      </c>
      <c r="D10" s="19" t="s">
        <v>80</v>
      </c>
      <c r="E10" s="19" t="s">
        <v>80</v>
      </c>
      <c r="F10" s="19" t="s">
        <v>80</v>
      </c>
      <c r="G10" s="19" t="s">
        <v>80</v>
      </c>
      <c r="H10" s="19" t="s">
        <v>80</v>
      </c>
      <c r="I10" s="19" t="s">
        <v>80</v>
      </c>
      <c r="J10" s="19" t="s">
        <v>80</v>
      </c>
      <c r="K10" s="19" t="s">
        <v>80</v>
      </c>
      <c r="L10" s="19" t="s">
        <v>80</v>
      </c>
      <c r="M10" s="19" t="s">
        <v>80</v>
      </c>
      <c r="N10" s="19" t="s">
        <v>80</v>
      </c>
      <c r="O10" s="19" t="s">
        <v>80</v>
      </c>
      <c r="P10" s="19" t="s">
        <v>80</v>
      </c>
      <c r="Q10" s="19" t="s">
        <v>80</v>
      </c>
      <c r="R10" s="19" t="s">
        <v>80</v>
      </c>
      <c r="S10" s="19" t="s">
        <v>80</v>
      </c>
      <c r="T10" s="19" t="s">
        <v>80</v>
      </c>
      <c r="U10" s="19" t="s">
        <v>80</v>
      </c>
      <c r="V10" s="19" t="s">
        <v>80</v>
      </c>
      <c r="W10" s="19" t="s">
        <v>80</v>
      </c>
      <c r="X10" s="19" t="s">
        <v>80</v>
      </c>
      <c r="Y10" s="19" t="s">
        <v>80</v>
      </c>
      <c r="Z10" s="19" t="s">
        <v>80</v>
      </c>
      <c r="AA10" s="19" t="s">
        <v>80</v>
      </c>
      <c r="AB10" s="19" t="s">
        <v>80</v>
      </c>
      <c r="AC10" s="19" t="s">
        <v>80</v>
      </c>
      <c r="AD10" s="19" t="s">
        <v>80</v>
      </c>
      <c r="AE10" s="19" t="s">
        <v>80</v>
      </c>
      <c r="AF10" s="19" t="s">
        <v>80</v>
      </c>
      <c r="AG10" s="19" t="s">
        <v>80</v>
      </c>
      <c r="AH10" s="19" t="s">
        <v>80</v>
      </c>
      <c r="AI10" s="19" t="s">
        <v>80</v>
      </c>
      <c r="AJ10" s="19" t="s">
        <v>80</v>
      </c>
      <c r="AK10" s="19" t="s">
        <v>80</v>
      </c>
      <c r="AL10" s="19" t="s">
        <v>80</v>
      </c>
      <c r="AM10" s="19" t="s">
        <v>80</v>
      </c>
      <c r="AN10" s="19" t="s">
        <v>80</v>
      </c>
      <c r="AO10" s="19" t="s">
        <v>80</v>
      </c>
      <c r="AP10" s="19" t="s">
        <v>80</v>
      </c>
      <c r="AQ10" s="19" t="s">
        <v>80</v>
      </c>
      <c r="AR10" s="19" t="s">
        <v>80</v>
      </c>
      <c r="AS10" s="19" t="s">
        <v>80</v>
      </c>
      <c r="AT10" s="19" t="s">
        <v>80</v>
      </c>
      <c r="AU10" s="19" t="s">
        <v>80</v>
      </c>
      <c r="AV10" s="19" t="s">
        <v>80</v>
      </c>
      <c r="AW10" s="19" t="s">
        <v>80</v>
      </c>
      <c r="AX10" s="19" t="s">
        <v>80</v>
      </c>
      <c r="AY10" s="19" t="s">
        <v>80</v>
      </c>
      <c r="AZ10" s="19" t="s">
        <v>80</v>
      </c>
      <c r="BA10" s="19" t="s">
        <v>80</v>
      </c>
      <c r="BB10" s="19" t="s">
        <v>80</v>
      </c>
      <c r="BC10" s="19" t="s">
        <v>80</v>
      </c>
      <c r="BD10" s="19" t="s">
        <v>80</v>
      </c>
      <c r="BE10" s="19" t="s">
        <v>80</v>
      </c>
      <c r="BF10" s="19" t="s">
        <v>80</v>
      </c>
      <c r="BG10" s="19" t="s">
        <v>80</v>
      </c>
      <c r="BH10" s="19" t="s">
        <v>80</v>
      </c>
      <c r="BI10" s="19" t="s">
        <v>80</v>
      </c>
      <c r="BJ10" s="19" t="s">
        <v>80</v>
      </c>
      <c r="BK10" s="19" t="s">
        <v>80</v>
      </c>
      <c r="BL10" s="19" t="s">
        <v>80</v>
      </c>
      <c r="BM10" s="19" t="s">
        <v>80</v>
      </c>
      <c r="BN10" s="19" t="s">
        <v>80</v>
      </c>
      <c r="BO10" s="19" t="s">
        <v>80</v>
      </c>
      <c r="BP10" s="19" t="s">
        <v>80</v>
      </c>
      <c r="BQ10" s="19" t="s">
        <v>80</v>
      </c>
      <c r="BR10" s="19" t="s">
        <v>80</v>
      </c>
      <c r="BS10" s="19" t="s">
        <v>80</v>
      </c>
      <c r="BT10" s="19" t="s">
        <v>80</v>
      </c>
      <c r="BU10" s="19" t="s">
        <v>80</v>
      </c>
      <c r="BV10" s="19" t="s">
        <v>80</v>
      </c>
      <c r="BW10" s="19" t="s">
        <v>80</v>
      </c>
      <c r="BX10" s="19" t="s">
        <v>80</v>
      </c>
      <c r="BY10" s="19" t="s">
        <v>80</v>
      </c>
      <c r="BZ10" s="19" t="s">
        <v>80</v>
      </c>
      <c r="CA10" s="19"/>
      <c r="CB10" s="19"/>
    </row>
    <row r="11" spans="1:83" s="5" customFormat="1" ht="12.75" customHeight="1" x14ac:dyDescent="0.2">
      <c r="A11" s="20">
        <f>'Замер Актив'!A11</f>
        <v>45826</v>
      </c>
      <c r="B11" s="21" t="s">
        <v>38</v>
      </c>
      <c r="C11" s="22">
        <f t="shared" ref="C11:C34" si="0">$N11+$Q11+$Z11+$AI11+$AR11+$AU11+$BA11+$BH11+$BM11+$BP11+$BY11-$BZ11</f>
        <v>16.5398</v>
      </c>
      <c r="D11" s="50">
        <f>'[1]Замер РеАктив'!D11</f>
        <v>0</v>
      </c>
      <c r="E11" s="50">
        <f>'[1]Замер РеАктив'!E11</f>
        <v>-0.96740000000000004</v>
      </c>
      <c r="F11" s="50">
        <f>'[1]Замер РеАктив'!F11</f>
        <v>1.3083</v>
      </c>
      <c r="G11" s="50">
        <f>'[1]Замер РеАктив'!G11</f>
        <v>0.53339999999999999</v>
      </c>
      <c r="H11" s="50">
        <f>'[1]Замер РеАктив'!H11</f>
        <v>2.9999999999999997E-4</v>
      </c>
      <c r="I11" s="50">
        <f>'[1]Замер РеАктив'!I11</f>
        <v>1E-4</v>
      </c>
      <c r="J11" s="50">
        <f>'[1]Замер РеАктив'!J11</f>
        <v>0.1145</v>
      </c>
      <c r="K11" s="50">
        <f>'[1]Замер РеАктив'!K11</f>
        <v>-0.24840000000000001</v>
      </c>
      <c r="L11" s="50">
        <f>'[1]Замер РеАктив'!L11</f>
        <v>0.11409999999999999</v>
      </c>
      <c r="M11" s="50">
        <f>'[1]Замер РеАктив'!M11</f>
        <v>0.4536</v>
      </c>
      <c r="N11" s="23">
        <f>SUM(D11:M11)</f>
        <v>1.3085</v>
      </c>
      <c r="O11" s="50">
        <f>'[1]Замер РеАктив'!O11</f>
        <v>2.0432999999999999</v>
      </c>
      <c r="P11" s="50">
        <f>'[1]Замер РеАктив'!P11</f>
        <v>-1.2138</v>
      </c>
      <c r="Q11" s="35">
        <f>O11+P11</f>
        <v>0.8294999999999999</v>
      </c>
      <c r="R11" s="50">
        <f>'[1]Замер РеАктив'!R11</f>
        <v>0.7056</v>
      </c>
      <c r="S11" s="50">
        <f>'[1]Замер РеАктив'!S11</f>
        <v>0</v>
      </c>
      <c r="T11" s="50">
        <f>'[1]Замер РеАктив'!T11</f>
        <v>0.5796</v>
      </c>
      <c r="U11" s="50">
        <f>'[1]Замер РеАктив'!U11</f>
        <v>0</v>
      </c>
      <c r="V11" s="50">
        <f>'[1]Замер РеАктив'!V11</f>
        <v>0</v>
      </c>
      <c r="W11" s="50">
        <f>'[1]Замер РеАктив'!W11</f>
        <v>1.4352</v>
      </c>
      <c r="X11" s="50">
        <f>'[1]Замер РеАктив'!X11</f>
        <v>0</v>
      </c>
      <c r="Y11" s="50">
        <f>'[1]Замер РеАктив'!Y11</f>
        <v>-1.5E-3</v>
      </c>
      <c r="Z11" s="23">
        <f t="shared" ref="Z11:Z34" si="1">SUM(R11:Y11)</f>
        <v>2.7189000000000001</v>
      </c>
      <c r="AA11" s="50">
        <f>'[1]Замер РеАктив'!AA11</f>
        <v>2.9546999999999999</v>
      </c>
      <c r="AB11" s="50">
        <f>'[1]Замер РеАктив'!AB11</f>
        <v>0.84209999999999996</v>
      </c>
      <c r="AC11" s="50">
        <f>'[1]Замер РеАктив'!AC11</f>
        <v>2.4527999999999999</v>
      </c>
      <c r="AD11" s="50">
        <f>'[1]Замер РеАктив'!AD11</f>
        <v>0.32340000000000002</v>
      </c>
      <c r="AE11" s="50">
        <f>'[1]Замер РеАктив'!AE11</f>
        <v>0.6048</v>
      </c>
      <c r="AF11" s="50">
        <f>'[1]Замер РеАктив'!AF11</f>
        <v>0.88919999999999999</v>
      </c>
      <c r="AG11" s="50">
        <f>'[1]Замер РеАктив'!AG11</f>
        <v>0</v>
      </c>
      <c r="AH11" s="50">
        <f>'[1]Замер РеАктив'!AH11</f>
        <v>0</v>
      </c>
      <c r="AI11" s="23">
        <f t="shared" ref="AI11:AI34" si="2">SUM(AA11:AH11)</f>
        <v>8.0670000000000002</v>
      </c>
      <c r="AJ11" s="50">
        <f>'[1]Замер РеАктив'!AJ11</f>
        <v>-0.84419999999999995</v>
      </c>
      <c r="AK11" s="50">
        <f>'[1]Замер РеАктив'!AK11</f>
        <v>-0.90090000000000003</v>
      </c>
      <c r="AL11" s="50">
        <f>'[1]Замер РеАктив'!AL11</f>
        <v>-0.77910000000000001</v>
      </c>
      <c r="AM11" s="50">
        <f>'[1]Замер РеАктив'!AM11</f>
        <v>1.3125</v>
      </c>
      <c r="AN11" s="50">
        <f>'[1]Замер РеАктив'!AN11</f>
        <v>-2.8799999999999999E-2</v>
      </c>
      <c r="AO11" s="50">
        <f>'[1]Замер РеАктив'!AO11</f>
        <v>1.1664000000000001</v>
      </c>
      <c r="AP11" s="50">
        <f>'[1]Замер РеАктив'!AP11</f>
        <v>0</v>
      </c>
      <c r="AQ11" s="50">
        <f>'[1]Замер РеАктив'!AQ11</f>
        <v>0</v>
      </c>
      <c r="AR11" s="23">
        <f t="shared" ref="AR11:AR34" si="3">SUM(AJ11:AQ11)</f>
        <v>-7.4099999999999833E-2</v>
      </c>
      <c r="AS11" s="50">
        <f>'[1]Замер РеАктив'!AS11</f>
        <v>-0.21360000000000001</v>
      </c>
      <c r="AT11" s="50">
        <f>'[1]Замер РеАктив'!AT11</f>
        <v>7.1999999999999995E-2</v>
      </c>
      <c r="AU11" s="23">
        <f>AS11+AT11</f>
        <v>-0.1416</v>
      </c>
      <c r="AV11" s="50">
        <f>'[1]Замер РеАктив'!AV11</f>
        <v>4.3E-3</v>
      </c>
      <c r="AW11" s="50">
        <f>'[1]Замер РеАктив'!AW11</f>
        <v>1.9E-3</v>
      </c>
      <c r="AX11" s="50">
        <f>'[1]Замер РеАктив'!AX11</f>
        <v>1.5007999999999999</v>
      </c>
      <c r="AY11" s="50">
        <f>'[1]Замер РеАктив'!AY11</f>
        <v>1.1843999999999999</v>
      </c>
      <c r="AZ11" s="50">
        <f>'[1]Замер РеАктив'!AZ11</f>
        <v>-5.5999999999999999E-3</v>
      </c>
      <c r="BA11" s="23">
        <f>SUM(AV11:AZ11)</f>
        <v>2.6858</v>
      </c>
      <c r="BB11" s="50">
        <f>'[1]Замер РеАктив'!BB11</f>
        <v>-0.12039999999999999</v>
      </c>
      <c r="BC11" s="50">
        <f>'[1]Замер РеАктив'!BC11</f>
        <v>0.97160000000000002</v>
      </c>
      <c r="BD11" s="50">
        <f>'[1]Замер РеАктив'!BD11</f>
        <v>-0.2331</v>
      </c>
      <c r="BE11" s="50">
        <f>'[1]Замер РеАктив'!BE11</f>
        <v>-0.13719999999999999</v>
      </c>
      <c r="BF11" s="50">
        <f>'[1]Замер РеАктив'!BF11</f>
        <v>-0.54959999999999998</v>
      </c>
      <c r="BG11" s="50">
        <f>'[1]Замер РеАктив'!BG11</f>
        <v>-0.62639999999999996</v>
      </c>
      <c r="BH11" s="23">
        <f t="shared" ref="BH11:BH34" si="4">SUM(BB11:BG11)</f>
        <v>-0.69509999999999983</v>
      </c>
      <c r="BI11" s="50">
        <f>'[1]Замер РеАктив'!BI11</f>
        <v>4.0599999999999997E-2</v>
      </c>
      <c r="BJ11" s="50">
        <f>'[1]Замер РеАктив'!BJ11</f>
        <v>5.8799999999999998E-2</v>
      </c>
      <c r="BK11" s="50">
        <f>'[1]Замер РеАктив'!BK11</f>
        <v>9.5200000000000007E-2</v>
      </c>
      <c r="BL11" s="50">
        <f>'[1]Замер РеАктив'!BL11</f>
        <v>-1.9599999999999999E-2</v>
      </c>
      <c r="BM11" s="23">
        <f>BL11+BI11+BJ11+BK11</f>
        <v>0.17499999999999999</v>
      </c>
      <c r="BN11" s="50">
        <f>'[1]Замер РеАктив'!BN11</f>
        <v>2.1560000000000001</v>
      </c>
      <c r="BO11" s="50">
        <f>'[1]Замер РеАктив'!BO11</f>
        <v>-2.0064000000000002</v>
      </c>
      <c r="BP11" s="23">
        <f>BN11+BO11</f>
        <v>0.14959999999999996</v>
      </c>
      <c r="BQ11" s="50">
        <f>'[1]Замер РеАктив'!BQ11</f>
        <v>0.39829999999999999</v>
      </c>
      <c r="BR11" s="50">
        <f>'[1]Замер РеАктив'!BR11</f>
        <v>0.20860000000000001</v>
      </c>
      <c r="BS11" s="50">
        <f>'[1]Замер РеАктив'!BS11</f>
        <v>0.14000000000000001</v>
      </c>
      <c r="BT11" s="50">
        <f>'[1]Замер РеАктив'!BT11</f>
        <v>0.60619999999999996</v>
      </c>
      <c r="BU11" s="50">
        <f>'[1]Замер РеАктив'!BU11</f>
        <v>7.3200000000000001E-2</v>
      </c>
      <c r="BV11" s="50">
        <f>'[1]Замер РеАктив'!BV11</f>
        <v>8.7599999999999997E-2</v>
      </c>
      <c r="BW11" s="50">
        <f>'[1]Замер РеАктив'!BW11</f>
        <v>-1E-4</v>
      </c>
      <c r="BX11" s="50">
        <f>'[1]Замер РеАктив'!BX11</f>
        <v>2.5000000000000001E-3</v>
      </c>
      <c r="BY11" s="23">
        <f>SUM(BQ11:BX11)</f>
        <v>1.5162999999999998</v>
      </c>
      <c r="BZ11" s="50">
        <f>'[1]Замер РеАктив'!BZ11</f>
        <v>0</v>
      </c>
      <c r="CA11" s="23"/>
      <c r="CB11" s="23"/>
      <c r="CC11" s="33">
        <f>$N11+$Q11+$Z11+$AI11+$AR11+$AU11+$BA11+$BH11+$BM11+$BP11+$BY11-$BZ11*1</f>
        <v>16.5398</v>
      </c>
      <c r="CD11" s="28">
        <v>30941.281199999998</v>
      </c>
      <c r="CE11" s="45">
        <f>CC11-CD11/1000</f>
        <v>-14.401481199999999</v>
      </c>
    </row>
    <row r="12" spans="1:83" s="5" customFormat="1" ht="12.75" customHeight="1" x14ac:dyDescent="0.2">
      <c r="A12" s="20">
        <f>$A$11</f>
        <v>45826</v>
      </c>
      <c r="B12" s="21" t="s">
        <v>39</v>
      </c>
      <c r="C12" s="22">
        <f t="shared" si="0"/>
        <v>16.533200000000001</v>
      </c>
      <c r="D12" s="50">
        <f>'[1]Замер РеАктив'!D12</f>
        <v>0</v>
      </c>
      <c r="E12" s="50">
        <f>'[1]Замер РеАктив'!E12</f>
        <v>-1.0276000000000001</v>
      </c>
      <c r="F12" s="50">
        <f>'[1]Замер РеАктив'!F12</f>
        <v>1.302</v>
      </c>
      <c r="G12" s="50">
        <f>'[1]Замер РеАктив'!G12</f>
        <v>0.53059999999999996</v>
      </c>
      <c r="H12" s="50">
        <f>'[1]Замер РеАктив'!H12</f>
        <v>2.9999999999999997E-4</v>
      </c>
      <c r="I12" s="50">
        <f>'[1]Замер РеАктив'!I12</f>
        <v>1E-4</v>
      </c>
      <c r="J12" s="50">
        <f>'[1]Замер РеАктив'!J12</f>
        <v>0.1051</v>
      </c>
      <c r="K12" s="50">
        <f>'[1]Замер РеАктив'!K12</f>
        <v>-0.29160000000000003</v>
      </c>
      <c r="L12" s="50">
        <f>'[1]Замер РеАктив'!L12</f>
        <v>0.11020000000000001</v>
      </c>
      <c r="M12" s="50">
        <f>'[1]Замер РеАктив'!M12</f>
        <v>0.44280000000000003</v>
      </c>
      <c r="N12" s="23">
        <f t="shared" ref="N12:N34" si="5">SUM(D12:M12)</f>
        <v>1.1718999999999997</v>
      </c>
      <c r="O12" s="50">
        <f>'[1]Замер РеАктив'!O12</f>
        <v>2.0306999999999999</v>
      </c>
      <c r="P12" s="50">
        <f>'[1]Замер РеАктив'!P12</f>
        <v>-1.2096</v>
      </c>
      <c r="Q12" s="35">
        <f t="shared" ref="Q12:Q34" si="6">O12+P12</f>
        <v>0.82109999999999994</v>
      </c>
      <c r="R12" s="50">
        <f>'[1]Замер РеАктив'!R12</f>
        <v>0.72660000000000002</v>
      </c>
      <c r="S12" s="50">
        <f>'[1]Замер РеАктив'!S12</f>
        <v>0</v>
      </c>
      <c r="T12" s="50">
        <f>'[1]Замер РеАктив'!T12</f>
        <v>0.59640000000000004</v>
      </c>
      <c r="U12" s="50">
        <f>'[1]Замер РеАктив'!U12</f>
        <v>0</v>
      </c>
      <c r="V12" s="50">
        <f>'[1]Замер РеАктив'!V12</f>
        <v>0</v>
      </c>
      <c r="W12" s="50">
        <f>'[1]Замер РеАктив'!W12</f>
        <v>1.4136</v>
      </c>
      <c r="X12" s="50">
        <f>'[1]Замер РеАктив'!X12</f>
        <v>0</v>
      </c>
      <c r="Y12" s="50">
        <f>'[1]Замер РеАктив'!Y12</f>
        <v>-1.5E-3</v>
      </c>
      <c r="Z12" s="23">
        <f t="shared" si="1"/>
        <v>2.7351000000000001</v>
      </c>
      <c r="AA12" s="50">
        <f>'[1]Замер РеАктив'!AA12</f>
        <v>2.9441999999999999</v>
      </c>
      <c r="AB12" s="50">
        <f>'[1]Замер РеАктив'!AB12</f>
        <v>0.83789999999999998</v>
      </c>
      <c r="AC12" s="50">
        <f>'[1]Замер РеАктив'!AC12</f>
        <v>2.4234</v>
      </c>
      <c r="AD12" s="50">
        <f>'[1]Замер РеАктив'!AD12</f>
        <v>0.42630000000000001</v>
      </c>
      <c r="AE12" s="50">
        <f>'[1]Замер РеАктив'!AE12</f>
        <v>0.6048</v>
      </c>
      <c r="AF12" s="50">
        <f>'[1]Замер РеАктив'!AF12</f>
        <v>0.88919999999999999</v>
      </c>
      <c r="AG12" s="50">
        <f>'[1]Замер РеАктив'!AG12</f>
        <v>0</v>
      </c>
      <c r="AH12" s="50">
        <f>'[1]Замер РеАктив'!AH12</f>
        <v>0</v>
      </c>
      <c r="AI12" s="23">
        <f t="shared" si="2"/>
        <v>8.1257999999999999</v>
      </c>
      <c r="AJ12" s="50">
        <f>'[1]Замер РеАктив'!AJ12</f>
        <v>-0.84209999999999996</v>
      </c>
      <c r="AK12" s="50">
        <f>'[1]Замер РеАктив'!AK12</f>
        <v>-0.89459999999999995</v>
      </c>
      <c r="AL12" s="50">
        <f>'[1]Замер РеАктив'!AL12</f>
        <v>-0.77070000000000005</v>
      </c>
      <c r="AM12" s="50">
        <f>'[1]Замер РеАктив'!AM12</f>
        <v>1.3104</v>
      </c>
      <c r="AN12" s="50">
        <f>'[1]Замер РеАктив'!AN12</f>
        <v>-2.52E-2</v>
      </c>
      <c r="AO12" s="50">
        <f>'[1]Замер РеАктив'!AO12</f>
        <v>1.1664000000000001</v>
      </c>
      <c r="AP12" s="50">
        <f>'[1]Замер РеАктив'!AP12</f>
        <v>0</v>
      </c>
      <c r="AQ12" s="50">
        <f>'[1]Замер РеАктив'!AQ12</f>
        <v>0</v>
      </c>
      <c r="AR12" s="23">
        <f t="shared" si="3"/>
        <v>-5.579999999999985E-2</v>
      </c>
      <c r="AS12" s="50">
        <f>'[1]Замер РеАктив'!AS12</f>
        <v>-0.19919999999999999</v>
      </c>
      <c r="AT12" s="50">
        <f>'[1]Замер РеАктив'!AT12</f>
        <v>7.0800000000000002E-2</v>
      </c>
      <c r="AU12" s="23">
        <f t="shared" ref="AU12:AU34" si="7">AS12+AT12</f>
        <v>-0.12839999999999999</v>
      </c>
      <c r="AV12" s="50">
        <f>'[1]Замер РеАктив'!AV12</f>
        <v>4.3E-3</v>
      </c>
      <c r="AW12" s="50">
        <f>'[1]Замер РеАктив'!AW12</f>
        <v>1.9E-3</v>
      </c>
      <c r="AX12" s="50">
        <f>'[1]Замер РеАктив'!AX12</f>
        <v>1.5147999999999999</v>
      </c>
      <c r="AY12" s="50">
        <f>'[1]Замер РеАктив'!AY12</f>
        <v>1.1843999999999999</v>
      </c>
      <c r="AZ12" s="50">
        <f>'[1]Замер РеАктив'!AZ12</f>
        <v>-5.5999999999999999E-3</v>
      </c>
      <c r="BA12" s="23">
        <f t="shared" ref="BA12:BA34" si="8">SUM(AV12:AZ12)</f>
        <v>2.6998000000000002</v>
      </c>
      <c r="BB12" s="50">
        <f>'[1]Замер РеАктив'!BB12</f>
        <v>-0.12039999999999999</v>
      </c>
      <c r="BC12" s="50">
        <f>'[1]Замер РеАктив'!BC12</f>
        <v>0.95760000000000001</v>
      </c>
      <c r="BD12" s="50">
        <f>'[1]Замер РеАктив'!BD12</f>
        <v>-0.24149999999999999</v>
      </c>
      <c r="BE12" s="50">
        <f>'[1]Замер РеАктив'!BE12</f>
        <v>-0.1288</v>
      </c>
      <c r="BF12" s="50">
        <f>'[1]Замер РеАктив'!BF12</f>
        <v>-0.5544</v>
      </c>
      <c r="BG12" s="50">
        <f>'[1]Замер РеАктив'!BG12</f>
        <v>-0.62639999999999996</v>
      </c>
      <c r="BH12" s="23">
        <f t="shared" si="4"/>
        <v>-0.71389999999999987</v>
      </c>
      <c r="BI12" s="50">
        <f>'[1]Замер РеАктив'!BI12</f>
        <v>4.0599999999999997E-2</v>
      </c>
      <c r="BJ12" s="50">
        <f>'[1]Замер РеАктив'!BJ12</f>
        <v>5.8799999999999998E-2</v>
      </c>
      <c r="BK12" s="50">
        <f>'[1]Замер РеАктив'!BK12</f>
        <v>9.5200000000000007E-2</v>
      </c>
      <c r="BL12" s="50">
        <f>'[1]Замер РеАктив'!BL12</f>
        <v>-1.9599999999999999E-2</v>
      </c>
      <c r="BM12" s="23">
        <f>BL12+BI12+BJ12+BK12</f>
        <v>0.17499999999999999</v>
      </c>
      <c r="BN12" s="50">
        <f>'[1]Замер РеАктив'!BN12</f>
        <v>2.1560000000000001</v>
      </c>
      <c r="BO12" s="50">
        <f>'[1]Замер РеАктив'!BO12</f>
        <v>-1.9887999999999999</v>
      </c>
      <c r="BP12" s="23">
        <f t="shared" ref="BP12:BP34" si="9">BN12+BO12</f>
        <v>0.16720000000000024</v>
      </c>
      <c r="BQ12" s="50">
        <f>'[1]Замер РеАктив'!BQ12</f>
        <v>0.39760000000000001</v>
      </c>
      <c r="BR12" s="50">
        <f>'[1]Замер РеАктив'!BR12</f>
        <v>0.21840000000000001</v>
      </c>
      <c r="BS12" s="50">
        <f>'[1]Замер РеАктив'!BS12</f>
        <v>0.1358</v>
      </c>
      <c r="BT12" s="50">
        <f>'[1]Замер РеАктив'!BT12</f>
        <v>0.62160000000000004</v>
      </c>
      <c r="BU12" s="50">
        <f>'[1]Замер РеАктив'!BU12</f>
        <v>7.3200000000000001E-2</v>
      </c>
      <c r="BV12" s="50">
        <f>'[1]Замер РеАктив'!BV12</f>
        <v>8.6400000000000005E-2</v>
      </c>
      <c r="BW12" s="50">
        <f>'[1]Замер РеАктив'!BW12</f>
        <v>-1E-4</v>
      </c>
      <c r="BX12" s="50">
        <f>'[1]Замер РеАктив'!BX12</f>
        <v>2.5000000000000001E-3</v>
      </c>
      <c r="BY12" s="23">
        <f t="shared" ref="BY12:BY34" si="10">SUM(BQ12:BX12)</f>
        <v>1.5354000000000001</v>
      </c>
      <c r="BZ12" s="50">
        <f>'[1]Замер РеАктив'!BZ12</f>
        <v>0</v>
      </c>
      <c r="CA12" s="23"/>
      <c r="CB12" s="23"/>
      <c r="CC12" s="33">
        <f t="shared" ref="CC12:CC34" si="11">$N12+$Q12+$Z12+$AI12+$AR12+$AU12+$BA12+$BH12+$BM12+$BP12+$BY12-$BZ12*1</f>
        <v>16.533200000000001</v>
      </c>
      <c r="CD12" s="28">
        <v>30587.836800000008</v>
      </c>
      <c r="CE12" s="45">
        <f t="shared" ref="CE12:CE34" si="12">CC12-CD12/1000</f>
        <v>-14.054636800000008</v>
      </c>
    </row>
    <row r="13" spans="1:83" s="5" customFormat="1" ht="12.75" customHeight="1" x14ac:dyDescent="0.2">
      <c r="A13" s="20">
        <f t="shared" ref="A13:A34" si="13">$A$11</f>
        <v>45826</v>
      </c>
      <c r="B13" s="21" t="s">
        <v>40</v>
      </c>
      <c r="C13" s="22">
        <f t="shared" si="0"/>
        <v>16.552799999999998</v>
      </c>
      <c r="D13" s="50">
        <f>'[1]Замер РеАктив'!D13</f>
        <v>0</v>
      </c>
      <c r="E13" s="50">
        <f>'[1]Замер РеАктив'!E13</f>
        <v>-1.0107999999999999</v>
      </c>
      <c r="F13" s="50">
        <f>'[1]Замер РеАктив'!F13</f>
        <v>1.2894000000000001</v>
      </c>
      <c r="G13" s="50">
        <f>'[1]Замер РеАктив'!G13</f>
        <v>0.52639999999999998</v>
      </c>
      <c r="H13" s="50">
        <f>'[1]Замер РеАктив'!H13</f>
        <v>2.9999999999999997E-4</v>
      </c>
      <c r="I13" s="50">
        <f>'[1]Замер РеАктив'!I13</f>
        <v>1E-4</v>
      </c>
      <c r="J13" s="50">
        <f>'[1]Замер РеАктив'!J13</f>
        <v>0.1048</v>
      </c>
      <c r="K13" s="50">
        <f>'[1]Замер РеАктив'!K13</f>
        <v>-0.28799999999999998</v>
      </c>
      <c r="L13" s="50">
        <f>'[1]Замер РеАктив'!L13</f>
        <v>0.1069</v>
      </c>
      <c r="M13" s="50">
        <f>'[1]Замер РеАктив'!M13</f>
        <v>0.43559999999999999</v>
      </c>
      <c r="N13" s="23">
        <f t="shared" si="5"/>
        <v>1.1647000000000001</v>
      </c>
      <c r="O13" s="50">
        <f>'[1]Замер РеАктив'!O13</f>
        <v>2.0223</v>
      </c>
      <c r="P13" s="50">
        <f>'[1]Замер РеАктив'!P13</f>
        <v>-1.2117</v>
      </c>
      <c r="Q13" s="35">
        <f t="shared" si="6"/>
        <v>0.81059999999999999</v>
      </c>
      <c r="R13" s="50">
        <f>'[1]Замер РеАктив'!R13</f>
        <v>0.6804</v>
      </c>
      <c r="S13" s="50">
        <f>'[1]Замер РеАктив'!S13</f>
        <v>0</v>
      </c>
      <c r="T13" s="50">
        <f>'[1]Замер РеАктив'!T13</f>
        <v>0.49980000000000002</v>
      </c>
      <c r="U13" s="50">
        <f>'[1]Замер РеАктив'!U13</f>
        <v>0</v>
      </c>
      <c r="V13" s="50">
        <f>'[1]Замер РеАктив'!V13</f>
        <v>0</v>
      </c>
      <c r="W13" s="50">
        <f>'[1]Замер РеАктив'!W13</f>
        <v>1.4039999999999999</v>
      </c>
      <c r="X13" s="50">
        <f>'[1]Замер РеАктив'!X13</f>
        <v>0</v>
      </c>
      <c r="Y13" s="50">
        <f>'[1]Замер РеАктив'!Y13</f>
        <v>-1.5E-3</v>
      </c>
      <c r="Z13" s="23">
        <f t="shared" si="1"/>
        <v>2.5827</v>
      </c>
      <c r="AA13" s="50">
        <f>'[1]Замер РеАктив'!AA13</f>
        <v>2.9211</v>
      </c>
      <c r="AB13" s="50">
        <f>'[1]Замер РеАктив'!AB13</f>
        <v>0.83160000000000001</v>
      </c>
      <c r="AC13" s="50">
        <f>'[1]Замер РеАктив'!AC13</f>
        <v>2.4192</v>
      </c>
      <c r="AD13" s="50">
        <f>'[1]Замер РеАктив'!AD13</f>
        <v>0.63839999999999997</v>
      </c>
      <c r="AE13" s="50">
        <f>'[1]Замер РеАктив'!AE13</f>
        <v>0.59760000000000002</v>
      </c>
      <c r="AF13" s="50">
        <f>'[1]Замер РеАктив'!AF13</f>
        <v>0.87839999999999996</v>
      </c>
      <c r="AG13" s="50">
        <f>'[1]Замер РеАктив'!AG13</f>
        <v>0</v>
      </c>
      <c r="AH13" s="50">
        <f>'[1]Замер РеАктив'!AH13</f>
        <v>0</v>
      </c>
      <c r="AI13" s="23">
        <f t="shared" si="2"/>
        <v>8.2862999999999989</v>
      </c>
      <c r="AJ13" s="50">
        <f>'[1]Замер РеАктив'!AJ13</f>
        <v>-0.84419999999999995</v>
      </c>
      <c r="AK13" s="50">
        <f>'[1]Замер РеАктив'!AK13</f>
        <v>-0.85470000000000002</v>
      </c>
      <c r="AL13" s="50">
        <f>'[1]Замер РеАктив'!AL13</f>
        <v>-0.71189999999999998</v>
      </c>
      <c r="AM13" s="50">
        <f>'[1]Замер РеАктив'!AM13</f>
        <v>1.155</v>
      </c>
      <c r="AN13" s="50">
        <f>'[1]Замер РеАктив'!AN13</f>
        <v>-2.8799999999999999E-2</v>
      </c>
      <c r="AO13" s="50">
        <f>'[1]Замер РеАктив'!AO13</f>
        <v>1.1484000000000001</v>
      </c>
      <c r="AP13" s="50">
        <f>'[1]Замер РеАктив'!AP13</f>
        <v>0</v>
      </c>
      <c r="AQ13" s="50">
        <f>'[1]Замер РеАктив'!AQ13</f>
        <v>0</v>
      </c>
      <c r="AR13" s="23">
        <f t="shared" si="3"/>
        <v>-0.13619999999999988</v>
      </c>
      <c r="AS13" s="50">
        <f>'[1]Замер РеАктив'!AS13</f>
        <v>-0.19919999999999999</v>
      </c>
      <c r="AT13" s="50">
        <f>'[1]Замер РеАктив'!AT13</f>
        <v>0.1008</v>
      </c>
      <c r="AU13" s="23">
        <f t="shared" si="7"/>
        <v>-9.8399999999999987E-2</v>
      </c>
      <c r="AV13" s="50">
        <f>'[1]Замер РеАктив'!AV13</f>
        <v>5.3E-3</v>
      </c>
      <c r="AW13" s="50">
        <f>'[1]Замер РеАктив'!AW13</f>
        <v>1.9E-3</v>
      </c>
      <c r="AX13" s="50">
        <f>'[1]Замер РеАктив'!AX13</f>
        <v>1.4952000000000001</v>
      </c>
      <c r="AY13" s="50">
        <f>'[1]Замер РеАктив'!AY13</f>
        <v>1.1759999999999999</v>
      </c>
      <c r="AZ13" s="50">
        <f>'[1]Замер РеАктив'!AZ13</f>
        <v>-7.0000000000000001E-3</v>
      </c>
      <c r="BA13" s="23">
        <f t="shared" si="8"/>
        <v>2.6713999999999998</v>
      </c>
      <c r="BB13" s="50">
        <f>'[1]Замер РеАктив'!BB13</f>
        <v>-0.1008</v>
      </c>
      <c r="BC13" s="50">
        <f>'[1]Замер РеАктив'!BC13</f>
        <v>0.94779999999999998</v>
      </c>
      <c r="BD13" s="50">
        <f>'[1]Замер РеАктив'!BD13</f>
        <v>-0.2394</v>
      </c>
      <c r="BE13" s="50">
        <f>'[1]Замер РеАктив'!BE13</f>
        <v>-0.1176</v>
      </c>
      <c r="BF13" s="50">
        <f>'[1]Замер РеАктив'!BF13</f>
        <v>-0.54239999999999999</v>
      </c>
      <c r="BG13" s="50">
        <f>'[1]Замер РеАктив'!BG13</f>
        <v>-0.624</v>
      </c>
      <c r="BH13" s="23">
        <f t="shared" si="4"/>
        <v>-0.67640000000000011</v>
      </c>
      <c r="BI13" s="50">
        <f>'[1]Замер РеАктив'!BI13</f>
        <v>3.9199999999999999E-2</v>
      </c>
      <c r="BJ13" s="50">
        <f>'[1]Замер РеАктив'!BJ13</f>
        <v>5.74E-2</v>
      </c>
      <c r="BK13" s="50">
        <f>'[1]Замер РеАктив'!BK13</f>
        <v>9.0999999999999998E-2</v>
      </c>
      <c r="BL13" s="50">
        <f>'[1]Замер РеАктив'!BL13</f>
        <v>-1.9599999999999999E-2</v>
      </c>
      <c r="BM13" s="23">
        <f t="shared" ref="BM13:BM34" si="14">BL13+BI13+BJ13+BK13</f>
        <v>0.16799999999999998</v>
      </c>
      <c r="BN13" s="50">
        <f>'[1]Замер РеАктив'!BN13</f>
        <v>2.0943999999999998</v>
      </c>
      <c r="BO13" s="50">
        <f>'[1]Замер РеАктив'!BO13</f>
        <v>-1.8304</v>
      </c>
      <c r="BP13" s="23">
        <f t="shared" si="9"/>
        <v>0.26399999999999979</v>
      </c>
      <c r="BQ13" s="50">
        <f>'[1]Замер РеАктив'!BQ13</f>
        <v>0.38640000000000002</v>
      </c>
      <c r="BR13" s="50">
        <f>'[1]Замер РеАктив'!BR13</f>
        <v>0.2072</v>
      </c>
      <c r="BS13" s="50">
        <f>'[1]Замер РеАктив'!BS13</f>
        <v>0.13719999999999999</v>
      </c>
      <c r="BT13" s="50">
        <f>'[1]Замер РеАктив'!BT13</f>
        <v>0.62580000000000002</v>
      </c>
      <c r="BU13" s="50">
        <f>'[1]Замер РеАктив'!BU13</f>
        <v>7.3200000000000001E-2</v>
      </c>
      <c r="BV13" s="50">
        <f>'[1]Замер РеАктив'!BV13</f>
        <v>8.4000000000000005E-2</v>
      </c>
      <c r="BW13" s="50">
        <f>'[1]Замер РеАктив'!BW13</f>
        <v>-1E-4</v>
      </c>
      <c r="BX13" s="50">
        <f>'[1]Замер РеАктив'!BX13</f>
        <v>2.3999999999999998E-3</v>
      </c>
      <c r="BY13" s="23">
        <f t="shared" si="10"/>
        <v>1.5161</v>
      </c>
      <c r="BZ13" s="50">
        <f>'[1]Замер РеАктив'!BZ13</f>
        <v>0</v>
      </c>
      <c r="CA13" s="23"/>
      <c r="CB13" s="23"/>
      <c r="CC13" s="33">
        <f t="shared" si="11"/>
        <v>16.552799999999998</v>
      </c>
      <c r="CD13" s="28">
        <v>30098.101200000008</v>
      </c>
      <c r="CE13" s="45">
        <f t="shared" si="12"/>
        <v>-13.545301200000011</v>
      </c>
    </row>
    <row r="14" spans="1:83" s="5" customFormat="1" ht="12.75" customHeight="1" x14ac:dyDescent="0.2">
      <c r="A14" s="20">
        <f t="shared" si="13"/>
        <v>45826</v>
      </c>
      <c r="B14" s="21" t="s">
        <v>41</v>
      </c>
      <c r="C14" s="22">
        <f t="shared" si="0"/>
        <v>16.491299999999999</v>
      </c>
      <c r="D14" s="50">
        <f>'[1]Замер РеАктив'!D14</f>
        <v>0</v>
      </c>
      <c r="E14" s="50">
        <f>'[1]Замер РеАктив'!E14</f>
        <v>-0.99819999999999998</v>
      </c>
      <c r="F14" s="50">
        <f>'[1]Замер РеАктив'!F14</f>
        <v>1.2915000000000001</v>
      </c>
      <c r="G14" s="50">
        <f>'[1]Замер РеАктив'!G14</f>
        <v>0.52780000000000005</v>
      </c>
      <c r="H14" s="50">
        <f>'[1]Замер РеАктив'!H14</f>
        <v>2.9999999999999997E-4</v>
      </c>
      <c r="I14" s="50">
        <f>'[1]Замер РеАктив'!I14</f>
        <v>1E-4</v>
      </c>
      <c r="J14" s="50">
        <f>'[1]Замер РеАктив'!J14</f>
        <v>9.9699999999999997E-2</v>
      </c>
      <c r="K14" s="50">
        <f>'[1]Замер РеАктив'!K14</f>
        <v>-0.23760000000000001</v>
      </c>
      <c r="L14" s="50">
        <f>'[1]Замер РеАктив'!L14</f>
        <v>0.1022</v>
      </c>
      <c r="M14" s="50">
        <f>'[1]Замер РеАктив'!M14</f>
        <v>0.41039999999999999</v>
      </c>
      <c r="N14" s="23">
        <f t="shared" si="5"/>
        <v>1.1962000000000002</v>
      </c>
      <c r="O14" s="50">
        <f>'[1]Замер РеАктив'!O14</f>
        <v>2.0286</v>
      </c>
      <c r="P14" s="50">
        <f>'[1]Замер РеАктив'!P14</f>
        <v>-1.1865000000000001</v>
      </c>
      <c r="Q14" s="35">
        <f t="shared" si="6"/>
        <v>0.84209999999999985</v>
      </c>
      <c r="R14" s="50">
        <f>'[1]Замер РеАктив'!R14</f>
        <v>0.67620000000000002</v>
      </c>
      <c r="S14" s="50">
        <f>'[1]Замер РеАктив'!S14</f>
        <v>0</v>
      </c>
      <c r="T14" s="50">
        <f>'[1]Замер РеАктив'!T14</f>
        <v>0.58799999999999997</v>
      </c>
      <c r="U14" s="50">
        <f>'[1]Замер РеАктив'!U14</f>
        <v>0</v>
      </c>
      <c r="V14" s="50">
        <f>'[1]Замер РеАктив'!V14</f>
        <v>0</v>
      </c>
      <c r="W14" s="50">
        <f>'[1]Замер РеАктив'!W14</f>
        <v>1.4016</v>
      </c>
      <c r="X14" s="50">
        <f>'[1]Замер РеАктив'!X14</f>
        <v>0</v>
      </c>
      <c r="Y14" s="50">
        <f>'[1]Замер РеАктив'!Y14</f>
        <v>-1.5E-3</v>
      </c>
      <c r="Z14" s="23">
        <f t="shared" si="1"/>
        <v>2.6642999999999999</v>
      </c>
      <c r="AA14" s="50">
        <f>'[1]Замер РеАктив'!AA14</f>
        <v>2.8959000000000001</v>
      </c>
      <c r="AB14" s="50">
        <f>'[1]Замер РеАктив'!AB14</f>
        <v>0.83160000000000001</v>
      </c>
      <c r="AC14" s="50">
        <f>'[1]Замер РеАктив'!AC14</f>
        <v>2.4024000000000001</v>
      </c>
      <c r="AD14" s="50">
        <f>'[1]Замер РеАктив'!AD14</f>
        <v>0.47670000000000001</v>
      </c>
      <c r="AE14" s="50">
        <f>'[1]Замер РеАктив'!AE14</f>
        <v>0.59760000000000002</v>
      </c>
      <c r="AF14" s="50">
        <f>'[1]Замер РеАктив'!AF14</f>
        <v>0.87839999999999996</v>
      </c>
      <c r="AG14" s="50">
        <f>'[1]Замер РеАктив'!AG14</f>
        <v>0</v>
      </c>
      <c r="AH14" s="50">
        <f>'[1]Замер РеАктив'!AH14</f>
        <v>0</v>
      </c>
      <c r="AI14" s="23">
        <f t="shared" si="2"/>
        <v>8.0825999999999993</v>
      </c>
      <c r="AJ14" s="50">
        <f>'[1]Замер РеАктив'!AJ14</f>
        <v>-0.84419999999999995</v>
      </c>
      <c r="AK14" s="50">
        <f>'[1]Замер РеАктив'!AK14</f>
        <v>-0.82740000000000002</v>
      </c>
      <c r="AL14" s="50">
        <f>'[1]Замер РеАктив'!AL14</f>
        <v>-0.69720000000000004</v>
      </c>
      <c r="AM14" s="50">
        <f>'[1]Замер РеАктив'!AM14</f>
        <v>1.0835999999999999</v>
      </c>
      <c r="AN14" s="50">
        <f>'[1]Замер РеАктив'!AN14</f>
        <v>-2.8799999999999999E-2</v>
      </c>
      <c r="AO14" s="50">
        <f>'[1]Замер РеАктив'!AO14</f>
        <v>1.1339999999999999</v>
      </c>
      <c r="AP14" s="50">
        <f>'[1]Замер РеАктив'!AP14</f>
        <v>0</v>
      </c>
      <c r="AQ14" s="50">
        <f>'[1]Замер РеАктив'!AQ14</f>
        <v>0</v>
      </c>
      <c r="AR14" s="23">
        <f t="shared" si="3"/>
        <v>-0.18000000000000038</v>
      </c>
      <c r="AS14" s="50">
        <f>'[1]Замер РеАктив'!AS14</f>
        <v>-0.20039999999999999</v>
      </c>
      <c r="AT14" s="50">
        <f>'[1]Замер РеАктив'!AT14</f>
        <v>9.9599999999999994E-2</v>
      </c>
      <c r="AU14" s="23">
        <f t="shared" si="7"/>
        <v>-0.1008</v>
      </c>
      <c r="AV14" s="50">
        <f>'[1]Замер РеАктив'!AV14</f>
        <v>4.3E-3</v>
      </c>
      <c r="AW14" s="50">
        <f>'[1]Замер РеАктив'!AW14</f>
        <v>1.9E-3</v>
      </c>
      <c r="AX14" s="50">
        <f>'[1]Замер РеАктив'!AX14</f>
        <v>1.4923999999999999</v>
      </c>
      <c r="AY14" s="50">
        <f>'[1]Замер РеАктив'!AY14</f>
        <v>1.1872</v>
      </c>
      <c r="AZ14" s="50">
        <f>'[1]Замер РеАктив'!AZ14</f>
        <v>-4.1999999999999997E-3</v>
      </c>
      <c r="BA14" s="23">
        <f t="shared" si="8"/>
        <v>2.6816</v>
      </c>
      <c r="BB14" s="50">
        <f>'[1]Замер РеАктив'!BB14</f>
        <v>-9.2399999999999996E-2</v>
      </c>
      <c r="BC14" s="50">
        <f>'[1]Замер РеАктив'!BC14</f>
        <v>0.95340000000000003</v>
      </c>
      <c r="BD14" s="50">
        <f>'[1]Замер РеАктив'!BD14</f>
        <v>-0.2394</v>
      </c>
      <c r="BE14" s="50">
        <f>'[1]Замер РеАктив'!BE14</f>
        <v>-0.14560000000000001</v>
      </c>
      <c r="BF14" s="50">
        <f>'[1]Замер РеАктив'!BF14</f>
        <v>-0.54479999999999995</v>
      </c>
      <c r="BG14" s="50">
        <f>'[1]Замер РеАктив'!BG14</f>
        <v>-0.62639999999999996</v>
      </c>
      <c r="BH14" s="23">
        <f t="shared" si="4"/>
        <v>-0.69520000000000004</v>
      </c>
      <c r="BI14" s="50">
        <f>'[1]Замер РеАктив'!BI14</f>
        <v>3.9199999999999999E-2</v>
      </c>
      <c r="BJ14" s="50">
        <f>'[1]Замер РеАктив'!BJ14</f>
        <v>5.74E-2</v>
      </c>
      <c r="BK14" s="50">
        <f>'[1]Замер РеАктив'!BK14</f>
        <v>9.2399999999999996E-2</v>
      </c>
      <c r="BL14" s="50">
        <f>'[1]Замер РеАктив'!BL14</f>
        <v>-1.9599999999999999E-2</v>
      </c>
      <c r="BM14" s="23">
        <f t="shared" si="14"/>
        <v>0.1694</v>
      </c>
      <c r="BN14" s="50">
        <f>'[1]Замер РеАктив'!BN14</f>
        <v>2.0592000000000001</v>
      </c>
      <c r="BO14" s="50">
        <f>'[1]Замер РеАктив'!BO14</f>
        <v>-1.7248000000000001</v>
      </c>
      <c r="BP14" s="23">
        <f t="shared" si="9"/>
        <v>0.33440000000000003</v>
      </c>
      <c r="BQ14" s="50">
        <f>'[1]Замер РеАктив'!BQ14</f>
        <v>0.39479999999999998</v>
      </c>
      <c r="BR14" s="50">
        <f>'[1]Замер РеАктив'!BR14</f>
        <v>0.2142</v>
      </c>
      <c r="BS14" s="50">
        <f>'[1]Замер РеАктив'!BS14</f>
        <v>0.13439999999999999</v>
      </c>
      <c r="BT14" s="50">
        <f>'[1]Замер РеАктив'!BT14</f>
        <v>0.59499999999999997</v>
      </c>
      <c r="BU14" s="50">
        <f>'[1]Замер РеАктив'!BU14</f>
        <v>7.3200000000000001E-2</v>
      </c>
      <c r="BV14" s="50">
        <f>'[1]Замер РеАктив'!BV14</f>
        <v>8.2799999999999999E-2</v>
      </c>
      <c r="BW14" s="50">
        <f>'[1]Замер РеАктив'!BW14</f>
        <v>-1E-4</v>
      </c>
      <c r="BX14" s="50">
        <f>'[1]Замер РеАктив'!BX14</f>
        <v>2.3999999999999998E-3</v>
      </c>
      <c r="BY14" s="23">
        <f t="shared" si="10"/>
        <v>1.4966999999999999</v>
      </c>
      <c r="BZ14" s="50">
        <f>'[1]Замер РеАктив'!BZ14</f>
        <v>0</v>
      </c>
      <c r="CA14" s="23"/>
      <c r="CB14" s="23"/>
      <c r="CC14" s="33">
        <f t="shared" si="11"/>
        <v>16.491299999999999</v>
      </c>
      <c r="CD14" s="28">
        <v>30010.199199999995</v>
      </c>
      <c r="CE14" s="45">
        <f t="shared" si="12"/>
        <v>-13.518899199999996</v>
      </c>
    </row>
    <row r="15" spans="1:83" s="5" customFormat="1" x14ac:dyDescent="0.2">
      <c r="A15" s="20">
        <f t="shared" si="13"/>
        <v>45826</v>
      </c>
      <c r="B15" s="21" t="s">
        <v>42</v>
      </c>
      <c r="C15" s="22">
        <f t="shared" si="0"/>
        <v>16.819599999999998</v>
      </c>
      <c r="D15" s="50">
        <f>'[1]Замер РеАктив'!D15</f>
        <v>0</v>
      </c>
      <c r="E15" s="50">
        <f>'[1]Замер РеАктив'!E15</f>
        <v>-0.99680000000000002</v>
      </c>
      <c r="F15" s="50">
        <f>'[1]Замер РеАктив'!F15</f>
        <v>1.2873000000000001</v>
      </c>
      <c r="G15" s="50">
        <f>'[1]Замер РеАктив'!G15</f>
        <v>0.53059999999999996</v>
      </c>
      <c r="H15" s="50">
        <f>'[1]Замер РеАктив'!H15</f>
        <v>2.9999999999999997E-4</v>
      </c>
      <c r="I15" s="50">
        <f>'[1]Замер РеАктив'!I15</f>
        <v>1E-4</v>
      </c>
      <c r="J15" s="50">
        <f>'[1]Замер РеАктив'!J15</f>
        <v>0.10009999999999999</v>
      </c>
      <c r="K15" s="50">
        <f>'[1]Замер РеАктив'!K15</f>
        <v>0.16200000000000001</v>
      </c>
      <c r="L15" s="50">
        <f>'[1]Замер РеАктив'!L15</f>
        <v>9.9699999999999997E-2</v>
      </c>
      <c r="M15" s="50">
        <f>'[1]Замер РеАктив'!M15</f>
        <v>0.41399999999999998</v>
      </c>
      <c r="N15" s="23">
        <f t="shared" si="5"/>
        <v>1.5972999999999997</v>
      </c>
      <c r="O15" s="50">
        <f>'[1]Замер РеАктив'!O15</f>
        <v>2.0202</v>
      </c>
      <c r="P15" s="50">
        <f>'[1]Замер РеАктив'!P15</f>
        <v>-1.2033</v>
      </c>
      <c r="Q15" s="35">
        <f t="shared" si="6"/>
        <v>0.81689999999999996</v>
      </c>
      <c r="R15" s="50">
        <f>'[1]Замер РеАктив'!R15</f>
        <v>0.6552</v>
      </c>
      <c r="S15" s="50">
        <f>'[1]Замер РеАктив'!S15</f>
        <v>0</v>
      </c>
      <c r="T15" s="50">
        <f>'[1]Замер РеАктив'!T15</f>
        <v>0.504</v>
      </c>
      <c r="U15" s="50">
        <f>'[1]Замер РеАктив'!U15</f>
        <v>0</v>
      </c>
      <c r="V15" s="50">
        <f>'[1]Замер РеАктив'!V15</f>
        <v>0</v>
      </c>
      <c r="W15" s="50">
        <f>'[1]Замер РеАктив'!W15</f>
        <v>1.4064000000000001</v>
      </c>
      <c r="X15" s="50">
        <f>'[1]Замер РеАктив'!X15</f>
        <v>0</v>
      </c>
      <c r="Y15" s="50">
        <f>'[1]Замер РеАктив'!Y15</f>
        <v>-1.5E-3</v>
      </c>
      <c r="Z15" s="23">
        <f t="shared" si="1"/>
        <v>2.5640999999999998</v>
      </c>
      <c r="AA15" s="50">
        <f>'[1]Замер РеАктив'!AA15</f>
        <v>2.9043000000000001</v>
      </c>
      <c r="AB15" s="50">
        <f>'[1]Замер РеАктив'!AB15</f>
        <v>0.82320000000000004</v>
      </c>
      <c r="AC15" s="50">
        <f>'[1]Замер РеАктив'!AC15</f>
        <v>2.3940000000000001</v>
      </c>
      <c r="AD15" s="50">
        <f>'[1]Замер РеАктив'!AD15</f>
        <v>0.50819999999999999</v>
      </c>
      <c r="AE15" s="50">
        <f>'[1]Замер РеАктив'!AE15</f>
        <v>0.59760000000000002</v>
      </c>
      <c r="AF15" s="50">
        <f>'[1]Замер РеАктив'!AF15</f>
        <v>0.87839999999999996</v>
      </c>
      <c r="AG15" s="50">
        <f>'[1]Замер РеАктив'!AG15</f>
        <v>0</v>
      </c>
      <c r="AH15" s="50">
        <f>'[1]Замер РеАктив'!AH15</f>
        <v>0</v>
      </c>
      <c r="AI15" s="23">
        <f t="shared" si="2"/>
        <v>8.1056999999999988</v>
      </c>
      <c r="AJ15" s="50">
        <f>'[1]Замер РеАктив'!AJ15</f>
        <v>-0.84419999999999995</v>
      </c>
      <c r="AK15" s="50">
        <f>'[1]Замер РеАктив'!AK15</f>
        <v>-0.82530000000000003</v>
      </c>
      <c r="AL15" s="50">
        <f>'[1]Замер РеАктив'!AL15</f>
        <v>-0.69299999999999995</v>
      </c>
      <c r="AM15" s="50">
        <f>'[1]Замер РеАктив'!AM15</f>
        <v>1.0751999999999999</v>
      </c>
      <c r="AN15" s="50">
        <f>'[1]Замер РеАктив'!AN15</f>
        <v>-2.8799999999999999E-2</v>
      </c>
      <c r="AO15" s="50">
        <f>'[1]Замер РеАктив'!AO15</f>
        <v>1.1232</v>
      </c>
      <c r="AP15" s="50">
        <f>'[1]Замер РеАктив'!AP15</f>
        <v>0</v>
      </c>
      <c r="AQ15" s="50">
        <f>'[1]Замер РеАктив'!AQ15</f>
        <v>0</v>
      </c>
      <c r="AR15" s="23">
        <f t="shared" si="3"/>
        <v>-0.19289999999999985</v>
      </c>
      <c r="AS15" s="50">
        <f>'[1]Замер РеАктив'!AS15</f>
        <v>-0.20039999999999999</v>
      </c>
      <c r="AT15" s="50">
        <f>'[1]Замер РеАктив'!AT15</f>
        <v>9.8400000000000001E-2</v>
      </c>
      <c r="AU15" s="23">
        <f t="shared" si="7"/>
        <v>-0.10199999999999999</v>
      </c>
      <c r="AV15" s="50">
        <f>'[1]Замер РеАктив'!AV15</f>
        <v>4.3E-3</v>
      </c>
      <c r="AW15" s="50">
        <f>'[1]Замер РеАктив'!AW15</f>
        <v>1.9E-3</v>
      </c>
      <c r="AX15" s="50">
        <f>'[1]Замер РеАктив'!AX15</f>
        <v>1.4672000000000001</v>
      </c>
      <c r="AY15" s="50">
        <f>'[1]Замер РеАктив'!AY15</f>
        <v>1.1648000000000001</v>
      </c>
      <c r="AZ15" s="50">
        <f>'[1]Замер РеАктив'!AZ15</f>
        <v>-5.5999999999999999E-3</v>
      </c>
      <c r="BA15" s="23">
        <f t="shared" si="8"/>
        <v>2.6326000000000005</v>
      </c>
      <c r="BB15" s="50">
        <f>'[1]Замер РеАктив'!BB15</f>
        <v>-4.9000000000000002E-2</v>
      </c>
      <c r="BC15" s="50">
        <f>'[1]Замер РеАктив'!BC15</f>
        <v>0.95479999999999998</v>
      </c>
      <c r="BD15" s="50">
        <f>'[1]Замер РеАктив'!BD15</f>
        <v>-0.23519999999999999</v>
      </c>
      <c r="BE15" s="50">
        <f>'[1]Замер РеАктив'!BE15</f>
        <v>-0.1288</v>
      </c>
      <c r="BF15" s="50">
        <f>'[1]Замер РеАктив'!BF15</f>
        <v>-0.54</v>
      </c>
      <c r="BG15" s="50">
        <f>'[1]Замер РеАктив'!BG15</f>
        <v>-0.62639999999999996</v>
      </c>
      <c r="BH15" s="23">
        <f t="shared" si="4"/>
        <v>-0.62460000000000004</v>
      </c>
      <c r="BI15" s="50">
        <f>'[1]Замер РеАктив'!BI15</f>
        <v>3.9199999999999999E-2</v>
      </c>
      <c r="BJ15" s="50">
        <f>'[1]Замер РеАктив'!BJ15</f>
        <v>5.74E-2</v>
      </c>
      <c r="BK15" s="50">
        <f>'[1]Замер РеАктив'!BK15</f>
        <v>9.0999999999999998E-2</v>
      </c>
      <c r="BL15" s="50">
        <f>'[1]Замер РеАктив'!BL15</f>
        <v>-1.9599999999999999E-2</v>
      </c>
      <c r="BM15" s="23">
        <f t="shared" si="14"/>
        <v>0.16799999999999998</v>
      </c>
      <c r="BN15" s="50">
        <f>'[1]Замер РеАктив'!BN15</f>
        <v>2.0592000000000001</v>
      </c>
      <c r="BO15" s="50">
        <f>'[1]Замер РеАктив'!BO15</f>
        <v>-1.7072000000000001</v>
      </c>
      <c r="BP15" s="23">
        <f t="shared" si="9"/>
        <v>0.35200000000000009</v>
      </c>
      <c r="BQ15" s="50">
        <f>'[1]Замер РеАктив'!BQ15</f>
        <v>0.40179999999999999</v>
      </c>
      <c r="BR15" s="50">
        <f>'[1]Замер РеАктив'!BR15</f>
        <v>0.21</v>
      </c>
      <c r="BS15" s="50">
        <f>'[1]Замер РеАктив'!BS15</f>
        <v>0.126</v>
      </c>
      <c r="BT15" s="50">
        <f>'[1]Замер РеАктив'!BT15</f>
        <v>0.60760000000000003</v>
      </c>
      <c r="BU15" s="50">
        <f>'[1]Замер РеАктив'!BU15</f>
        <v>7.3200000000000001E-2</v>
      </c>
      <c r="BV15" s="50">
        <f>'[1]Замер РеАктив'!BV15</f>
        <v>8.1600000000000006E-2</v>
      </c>
      <c r="BW15" s="50">
        <f>'[1]Замер РеАктив'!BW15</f>
        <v>-1E-4</v>
      </c>
      <c r="BX15" s="50">
        <f>'[1]Замер РеАктив'!BX15</f>
        <v>2.3999999999999998E-3</v>
      </c>
      <c r="BY15" s="23">
        <f t="shared" si="10"/>
        <v>1.5024999999999999</v>
      </c>
      <c r="BZ15" s="50">
        <f>'[1]Замер РеАктив'!BZ15</f>
        <v>0</v>
      </c>
      <c r="CA15" s="23"/>
      <c r="CB15" s="23"/>
      <c r="CC15" s="33">
        <f t="shared" si="11"/>
        <v>16.819599999999998</v>
      </c>
      <c r="CD15" s="28">
        <v>30451.465199999995</v>
      </c>
      <c r="CE15" s="45">
        <f t="shared" si="12"/>
        <v>-13.631865199999996</v>
      </c>
    </row>
    <row r="16" spans="1:83" s="5" customFormat="1" x14ac:dyDescent="0.2">
      <c r="A16" s="20">
        <f t="shared" si="13"/>
        <v>45826</v>
      </c>
      <c r="B16" s="21" t="s">
        <v>43</v>
      </c>
      <c r="C16" s="22">
        <f t="shared" si="0"/>
        <v>16.470000000000002</v>
      </c>
      <c r="D16" s="50">
        <f>'[1]Замер РеАктив'!D16</f>
        <v>0</v>
      </c>
      <c r="E16" s="50">
        <f>'[1]Замер РеАктив'!E16</f>
        <v>-1.0024</v>
      </c>
      <c r="F16" s="50">
        <f>'[1]Замер РеАктив'!F16</f>
        <v>1.2873000000000001</v>
      </c>
      <c r="G16" s="50">
        <f>'[1]Замер РеАктив'!G16</f>
        <v>0.52080000000000004</v>
      </c>
      <c r="H16" s="50">
        <f>'[1]Замер РеАктив'!H16</f>
        <v>2.9999999999999997E-4</v>
      </c>
      <c r="I16" s="50">
        <f>'[1]Замер РеАктив'!I16</f>
        <v>1E-4</v>
      </c>
      <c r="J16" s="50">
        <f>'[1]Замер РеАктив'!J16</f>
        <v>0.1037</v>
      </c>
      <c r="K16" s="50">
        <f>'[1]Замер РеАктив'!K16</f>
        <v>0.252</v>
      </c>
      <c r="L16" s="50">
        <f>'[1]Замер РеАктив'!L16</f>
        <v>0.1004</v>
      </c>
      <c r="M16" s="50">
        <f>'[1]Замер РеАктив'!M16</f>
        <v>0.43559999999999999</v>
      </c>
      <c r="N16" s="23">
        <f t="shared" si="5"/>
        <v>1.6978000000000002</v>
      </c>
      <c r="O16" s="50">
        <f>'[1]Замер РеАктив'!O16</f>
        <v>2.0055000000000001</v>
      </c>
      <c r="P16" s="50">
        <f>'[1]Замер РеАктив'!P16</f>
        <v>-1.2012</v>
      </c>
      <c r="Q16" s="35">
        <f t="shared" si="6"/>
        <v>0.80430000000000001</v>
      </c>
      <c r="R16" s="50">
        <f>'[1]Замер РеАктив'!R16</f>
        <v>0.71399999999999997</v>
      </c>
      <c r="S16" s="50">
        <f>'[1]Замер РеАктив'!S16</f>
        <v>0</v>
      </c>
      <c r="T16" s="50">
        <f>'[1]Замер РеАктив'!T16</f>
        <v>0.62580000000000002</v>
      </c>
      <c r="U16" s="50">
        <f>'[1]Замер РеАктив'!U16</f>
        <v>0</v>
      </c>
      <c r="V16" s="50">
        <f>'[1]Замер РеАктив'!V16</f>
        <v>0</v>
      </c>
      <c r="W16" s="50">
        <f>'[1]Замер РеАктив'!W16</f>
        <v>1.3919999999999999</v>
      </c>
      <c r="X16" s="50">
        <f>'[1]Замер РеАктив'!X16</f>
        <v>0</v>
      </c>
      <c r="Y16" s="50">
        <f>'[1]Замер РеАктив'!Y16</f>
        <v>-1.5E-3</v>
      </c>
      <c r="Z16" s="23">
        <f t="shared" si="1"/>
        <v>2.7302999999999997</v>
      </c>
      <c r="AA16" s="50">
        <f>'[1]Замер РеАктив'!AA16</f>
        <v>2.9085000000000001</v>
      </c>
      <c r="AB16" s="50">
        <f>'[1]Замер РеАктив'!AB16</f>
        <v>0.82740000000000002</v>
      </c>
      <c r="AC16" s="50">
        <f>'[1]Замер РеАктив'!AC16</f>
        <v>2.4045000000000001</v>
      </c>
      <c r="AD16" s="50">
        <f>'[1]Замер РеАктив'!AD16</f>
        <v>-1.89E-2</v>
      </c>
      <c r="AE16" s="50">
        <f>'[1]Замер РеАктив'!AE16</f>
        <v>0.59399999999999997</v>
      </c>
      <c r="AF16" s="50">
        <f>'[1]Замер РеАктив'!AF16</f>
        <v>0.87480000000000002</v>
      </c>
      <c r="AG16" s="50">
        <f>'[1]Замер РеАктив'!AG16</f>
        <v>0</v>
      </c>
      <c r="AH16" s="50">
        <f>'[1]Замер РеАктив'!AH16</f>
        <v>0</v>
      </c>
      <c r="AI16" s="23">
        <f t="shared" si="2"/>
        <v>7.5902999999999992</v>
      </c>
      <c r="AJ16" s="50">
        <f>'[1]Замер РеАктив'!AJ16</f>
        <v>-0.84209999999999996</v>
      </c>
      <c r="AK16" s="50">
        <f>'[1]Замер РеАктив'!AK16</f>
        <v>-0.82740000000000002</v>
      </c>
      <c r="AL16" s="50">
        <f>'[1]Замер РеАктив'!AL16</f>
        <v>-0.69299999999999995</v>
      </c>
      <c r="AM16" s="50">
        <f>'[1]Замер РеАктив'!AM16</f>
        <v>1.0814999999999999</v>
      </c>
      <c r="AN16" s="50">
        <f>'[1]Замер РеАктив'!AN16</f>
        <v>-2.52E-2</v>
      </c>
      <c r="AO16" s="50">
        <f>'[1]Замер РеАктив'!AO16</f>
        <v>1.1232</v>
      </c>
      <c r="AP16" s="50">
        <f>'[1]Замер РеАктив'!AP16</f>
        <v>0</v>
      </c>
      <c r="AQ16" s="50">
        <f>'[1]Замер РеАктив'!AQ16</f>
        <v>0</v>
      </c>
      <c r="AR16" s="23">
        <f t="shared" si="3"/>
        <v>-0.18300000000000005</v>
      </c>
      <c r="AS16" s="50">
        <f>'[1]Замер РеАктив'!AS16</f>
        <v>-0.2208</v>
      </c>
      <c r="AT16" s="50">
        <f>'[1]Замер РеАктив'!AT16</f>
        <v>9.7199999999999995E-2</v>
      </c>
      <c r="AU16" s="23">
        <f t="shared" si="7"/>
        <v>-0.1236</v>
      </c>
      <c r="AV16" s="50">
        <f>'[1]Замер РеАктив'!AV16</f>
        <v>5.3E-3</v>
      </c>
      <c r="AW16" s="50">
        <f>'[1]Замер РеАктив'!AW16</f>
        <v>1.9E-3</v>
      </c>
      <c r="AX16" s="50">
        <f>'[1]Замер РеАктив'!AX16</f>
        <v>1.4812000000000001</v>
      </c>
      <c r="AY16" s="50">
        <f>'[1]Замер РеАктив'!AY16</f>
        <v>1.1564000000000001</v>
      </c>
      <c r="AZ16" s="50">
        <f>'[1]Замер РеАктив'!AZ16</f>
        <v>-5.5999999999999999E-3</v>
      </c>
      <c r="BA16" s="23">
        <f t="shared" si="8"/>
        <v>2.6392000000000002</v>
      </c>
      <c r="BB16" s="50">
        <f>'[1]Замер РеАктив'!BB16</f>
        <v>-8.9599999999999999E-2</v>
      </c>
      <c r="BC16" s="50">
        <f>'[1]Замер РеАктив'!BC16</f>
        <v>0.94779999999999998</v>
      </c>
      <c r="BD16" s="50">
        <f>'[1]Замер РеАктив'!BD16</f>
        <v>-0.23519999999999999</v>
      </c>
      <c r="BE16" s="50">
        <f>'[1]Замер РеАктив'!BE16</f>
        <v>-0.14000000000000001</v>
      </c>
      <c r="BF16" s="50">
        <f>'[1]Замер РеАктив'!BF16</f>
        <v>-0.54479999999999995</v>
      </c>
      <c r="BG16" s="50">
        <f>'[1]Замер РеАктив'!BG16</f>
        <v>-0.624</v>
      </c>
      <c r="BH16" s="23">
        <f t="shared" si="4"/>
        <v>-0.68579999999999997</v>
      </c>
      <c r="BI16" s="50">
        <f>'[1]Замер РеАктив'!BI16</f>
        <v>3.9199999999999999E-2</v>
      </c>
      <c r="BJ16" s="50">
        <f>'[1]Замер РеАктив'!BJ16</f>
        <v>5.6000000000000001E-2</v>
      </c>
      <c r="BK16" s="50">
        <f>'[1]Замер РеАктив'!BK16</f>
        <v>9.0999999999999998E-2</v>
      </c>
      <c r="BL16" s="50">
        <f>'[1]Замер РеАктив'!BL16</f>
        <v>-1.9599999999999999E-2</v>
      </c>
      <c r="BM16" s="23">
        <f t="shared" si="14"/>
        <v>0.1666</v>
      </c>
      <c r="BN16" s="50">
        <f>'[1]Замер РеАктив'!BN16</f>
        <v>2.0503999999999998</v>
      </c>
      <c r="BO16" s="50">
        <f>'[1]Замер РеАктив'!BO16</f>
        <v>-1.716</v>
      </c>
      <c r="BP16" s="23">
        <f t="shared" si="9"/>
        <v>0.33439999999999981</v>
      </c>
      <c r="BQ16" s="50">
        <f>'[1]Замер РеАктив'!BQ16</f>
        <v>0.38150000000000001</v>
      </c>
      <c r="BR16" s="50">
        <f>'[1]Замер РеАктив'!BR16</f>
        <v>0.21560000000000001</v>
      </c>
      <c r="BS16" s="50">
        <f>'[1]Замер РеАктив'!BS16</f>
        <v>0.13370000000000001</v>
      </c>
      <c r="BT16" s="50">
        <f>'[1]Замер РеАктив'!BT16</f>
        <v>0.61040000000000005</v>
      </c>
      <c r="BU16" s="50">
        <f>'[1]Замер РеАктив'!BU16</f>
        <v>7.3200000000000001E-2</v>
      </c>
      <c r="BV16" s="50">
        <f>'[1]Замер РеАктив'!BV16</f>
        <v>8.2799999999999999E-2</v>
      </c>
      <c r="BW16" s="50">
        <f>'[1]Замер РеАктив'!BW16</f>
        <v>-1E-4</v>
      </c>
      <c r="BX16" s="50">
        <f>'[1]Замер РеАктив'!BX16</f>
        <v>2.3999999999999998E-3</v>
      </c>
      <c r="BY16" s="23">
        <f t="shared" si="10"/>
        <v>1.4995000000000001</v>
      </c>
      <c r="BZ16" s="50">
        <f>'[1]Замер РеАктив'!BZ16</f>
        <v>0</v>
      </c>
      <c r="CA16" s="23"/>
      <c r="CB16" s="23"/>
      <c r="CC16" s="33">
        <f t="shared" si="11"/>
        <v>16.470000000000002</v>
      </c>
      <c r="CD16" s="28">
        <v>30714.945199999991</v>
      </c>
      <c r="CE16" s="45">
        <f t="shared" si="12"/>
        <v>-14.244945199999989</v>
      </c>
    </row>
    <row r="17" spans="1:85" s="5" customFormat="1" x14ac:dyDescent="0.2">
      <c r="A17" s="20">
        <f t="shared" si="13"/>
        <v>45826</v>
      </c>
      <c r="B17" s="21" t="s">
        <v>44</v>
      </c>
      <c r="C17" s="22">
        <f t="shared" si="0"/>
        <v>16.562200000000001</v>
      </c>
      <c r="D17" s="50">
        <f>'[1]Замер РеАктив'!D17</f>
        <v>0</v>
      </c>
      <c r="E17" s="50">
        <f>'[1]Замер РеАктив'!E17</f>
        <v>-0.99119999999999997</v>
      </c>
      <c r="F17" s="50">
        <f>'[1]Замер РеАктив'!F17</f>
        <v>1.2851999999999999</v>
      </c>
      <c r="G17" s="50">
        <f>'[1]Замер РеАктив'!G17</f>
        <v>0.52080000000000004</v>
      </c>
      <c r="H17" s="50">
        <f>'[1]Замер РеАктив'!H17</f>
        <v>2.9999999999999997E-4</v>
      </c>
      <c r="I17" s="50">
        <f>'[1]Замер РеАктив'!I17</f>
        <v>1E-4</v>
      </c>
      <c r="J17" s="50">
        <f>'[1]Замер РеАктив'!J17</f>
        <v>0.1069</v>
      </c>
      <c r="K17" s="50">
        <f>'[1]Замер РеАктив'!K17</f>
        <v>-0.16200000000000001</v>
      </c>
      <c r="L17" s="50">
        <f>'[1]Замер РеАктив'!L17</f>
        <v>0.1062</v>
      </c>
      <c r="M17" s="50">
        <f>'[1]Замер РеАктив'!M17</f>
        <v>0.33479999999999999</v>
      </c>
      <c r="N17" s="23">
        <f t="shared" si="5"/>
        <v>1.2010999999999998</v>
      </c>
      <c r="O17" s="50">
        <f>'[1]Замер РеАктив'!O17</f>
        <v>2.0013000000000001</v>
      </c>
      <c r="P17" s="50">
        <f>'[1]Замер РеАктив'!P17</f>
        <v>-1.1970000000000001</v>
      </c>
      <c r="Q17" s="35">
        <f t="shared" si="6"/>
        <v>0.80430000000000001</v>
      </c>
      <c r="R17" s="50">
        <f>'[1]Замер РеАктив'!R17</f>
        <v>0.73499999999999999</v>
      </c>
      <c r="S17" s="50">
        <f>'[1]Замер РеАктив'!S17</f>
        <v>0</v>
      </c>
      <c r="T17" s="50">
        <f>'[1]Замер РеАктив'!T17</f>
        <v>0.63</v>
      </c>
      <c r="U17" s="50">
        <f>'[1]Замер РеАктив'!U17</f>
        <v>0</v>
      </c>
      <c r="V17" s="50">
        <f>'[1]Замер РеАктив'!V17</f>
        <v>0</v>
      </c>
      <c r="W17" s="50">
        <f>'[1]Замер РеАктив'!W17</f>
        <v>1.3919999999999999</v>
      </c>
      <c r="X17" s="50">
        <f>'[1]Замер РеАктив'!X17</f>
        <v>0</v>
      </c>
      <c r="Y17" s="50">
        <f>'[1]Замер РеАктив'!Y17</f>
        <v>-1.5E-3</v>
      </c>
      <c r="Z17" s="23">
        <f t="shared" si="1"/>
        <v>2.7554999999999996</v>
      </c>
      <c r="AA17" s="50">
        <f>'[1]Замер РеАктив'!AA17</f>
        <v>2.9022000000000001</v>
      </c>
      <c r="AB17" s="50">
        <f>'[1]Замер РеАктив'!AB17</f>
        <v>0.82950000000000002</v>
      </c>
      <c r="AC17" s="50">
        <f>'[1]Замер РеАктив'!AC17</f>
        <v>2.3877000000000002</v>
      </c>
      <c r="AD17" s="50">
        <f>'[1]Замер РеАктив'!AD17</f>
        <v>0.504</v>
      </c>
      <c r="AE17" s="50">
        <f>'[1]Замер РеАктив'!AE17</f>
        <v>0.59399999999999997</v>
      </c>
      <c r="AF17" s="50">
        <f>'[1]Замер РеАктив'!AF17</f>
        <v>0.87480000000000002</v>
      </c>
      <c r="AG17" s="50">
        <f>'[1]Замер РеАктив'!AG17</f>
        <v>0</v>
      </c>
      <c r="AH17" s="50">
        <f>'[1]Замер РеАктив'!AH17</f>
        <v>0</v>
      </c>
      <c r="AI17" s="23">
        <f t="shared" si="2"/>
        <v>8.0922000000000001</v>
      </c>
      <c r="AJ17" s="50">
        <f>'[1]Замер РеАктив'!AJ17</f>
        <v>-0.83789999999999998</v>
      </c>
      <c r="AK17" s="50">
        <f>'[1]Замер РеАктив'!AK17</f>
        <v>-0.82530000000000003</v>
      </c>
      <c r="AL17" s="50">
        <f>'[1]Замер РеАктив'!AL17</f>
        <v>-0.68879999999999997</v>
      </c>
      <c r="AM17" s="50">
        <f>'[1]Замер РеАктив'!AM17</f>
        <v>1.0626</v>
      </c>
      <c r="AN17" s="50">
        <f>'[1]Замер РеАктив'!AN17</f>
        <v>-2.8799999999999999E-2</v>
      </c>
      <c r="AO17" s="50">
        <f>'[1]Замер РеАктив'!AO17</f>
        <v>1.1232</v>
      </c>
      <c r="AP17" s="50">
        <f>'[1]Замер РеАктив'!AP17</f>
        <v>0</v>
      </c>
      <c r="AQ17" s="50">
        <f>'[1]Замер РеАктив'!AQ17</f>
        <v>0</v>
      </c>
      <c r="AR17" s="23">
        <f t="shared" si="3"/>
        <v>-0.19499999999999984</v>
      </c>
      <c r="AS17" s="50">
        <f>'[1]Замер РеАктив'!AS17</f>
        <v>-0.22439999999999999</v>
      </c>
      <c r="AT17" s="50">
        <f>'[1]Замер РеАктив'!AT17</f>
        <v>9.4799999999999995E-2</v>
      </c>
      <c r="AU17" s="23">
        <f t="shared" si="7"/>
        <v>-0.12959999999999999</v>
      </c>
      <c r="AV17" s="50">
        <f>'[1]Замер РеАктив'!AV17</f>
        <v>4.3E-3</v>
      </c>
      <c r="AW17" s="50">
        <f>'[1]Замер РеАктив'!AW17</f>
        <v>1.9E-3</v>
      </c>
      <c r="AX17" s="50">
        <f>'[1]Замер РеАктив'!AX17</f>
        <v>1.47</v>
      </c>
      <c r="AY17" s="50">
        <f>'[1]Замер РеАктив'!AY17</f>
        <v>1.1788000000000001</v>
      </c>
      <c r="AZ17" s="50">
        <f>'[1]Замер РеАктив'!AZ17</f>
        <v>-7.0000000000000001E-3</v>
      </c>
      <c r="BA17" s="23">
        <f t="shared" si="8"/>
        <v>2.6480000000000001</v>
      </c>
      <c r="BB17" s="50">
        <f>'[1]Замер РеАктив'!BB17</f>
        <v>-6.3E-2</v>
      </c>
      <c r="BC17" s="50">
        <f>'[1]Замер РеАктив'!BC17</f>
        <v>0.95340000000000003</v>
      </c>
      <c r="BD17" s="50">
        <f>'[1]Замер РеАктив'!BD17</f>
        <v>-0.24149999999999999</v>
      </c>
      <c r="BE17" s="50">
        <f>'[1]Замер РеАктив'!BE17</f>
        <v>-0.14280000000000001</v>
      </c>
      <c r="BF17" s="50">
        <f>'[1]Замер РеАктив'!BF17</f>
        <v>-0.54</v>
      </c>
      <c r="BG17" s="50">
        <f>'[1]Замер РеАктив'!BG17</f>
        <v>-0.624</v>
      </c>
      <c r="BH17" s="23">
        <f t="shared" si="4"/>
        <v>-0.65790000000000004</v>
      </c>
      <c r="BI17" s="50">
        <f>'[1]Замер РеАктив'!BI17</f>
        <v>3.78E-2</v>
      </c>
      <c r="BJ17" s="50">
        <f>'[1]Замер РеАктив'!BJ17</f>
        <v>5.6000000000000001E-2</v>
      </c>
      <c r="BK17" s="50">
        <f>'[1]Замер РеАктив'!BK17</f>
        <v>8.9599999999999999E-2</v>
      </c>
      <c r="BL17" s="50">
        <f>'[1]Замер РеАктив'!BL17</f>
        <v>-1.8200000000000001E-2</v>
      </c>
      <c r="BM17" s="23">
        <f t="shared" si="14"/>
        <v>0.16520000000000001</v>
      </c>
      <c r="BN17" s="50">
        <f>'[1]Замер РеАктив'!BN17</f>
        <v>2.0680000000000001</v>
      </c>
      <c r="BO17" s="50">
        <f>'[1]Замер РеАктив'!BO17</f>
        <v>-1.6808000000000001</v>
      </c>
      <c r="BP17" s="23">
        <f t="shared" si="9"/>
        <v>0.38719999999999999</v>
      </c>
      <c r="BQ17" s="50">
        <f>'[1]Замер РеАктив'!BQ17</f>
        <v>0.39550000000000002</v>
      </c>
      <c r="BR17" s="50">
        <f>'[1]Замер РеАктив'!BR17</f>
        <v>0.20860000000000001</v>
      </c>
      <c r="BS17" s="50">
        <f>'[1]Замер РеАктив'!BS17</f>
        <v>0.13439999999999999</v>
      </c>
      <c r="BT17" s="50">
        <f>'[1]Замер РеАктив'!BT17</f>
        <v>0.59919999999999995</v>
      </c>
      <c r="BU17" s="50">
        <f>'[1]Замер РеАктив'!BU17</f>
        <v>7.0800000000000002E-2</v>
      </c>
      <c r="BV17" s="50">
        <f>'[1]Замер РеАктив'!BV17</f>
        <v>8.0399999999999999E-2</v>
      </c>
      <c r="BW17" s="50">
        <f>'[1]Замер РеАктив'!BW17</f>
        <v>-1E-4</v>
      </c>
      <c r="BX17" s="50">
        <f>'[1]Замер РеАктив'!BX17</f>
        <v>2.3999999999999998E-3</v>
      </c>
      <c r="BY17" s="23">
        <f t="shared" si="10"/>
        <v>1.4911999999999999</v>
      </c>
      <c r="BZ17" s="50">
        <f>'[1]Замер РеАктив'!BZ17</f>
        <v>0</v>
      </c>
      <c r="CA17" s="23"/>
      <c r="CB17" s="23"/>
      <c r="CC17" s="33">
        <f t="shared" si="11"/>
        <v>16.562200000000001</v>
      </c>
      <c r="CD17" s="28">
        <v>30844.229200000005</v>
      </c>
      <c r="CE17" s="45">
        <f t="shared" si="12"/>
        <v>-14.282029200000004</v>
      </c>
    </row>
    <row r="18" spans="1:85" s="5" customFormat="1" x14ac:dyDescent="0.2">
      <c r="A18" s="20">
        <f t="shared" si="13"/>
        <v>45826</v>
      </c>
      <c r="B18" s="34" t="s">
        <v>45</v>
      </c>
      <c r="C18" s="22">
        <f t="shared" si="0"/>
        <v>16.073800000000002</v>
      </c>
      <c r="D18" s="50">
        <f>'[1]Замер РеАктив'!D18</f>
        <v>0</v>
      </c>
      <c r="E18" s="50">
        <f>'[1]Замер РеАктив'!E18</f>
        <v>-0.99819999999999998</v>
      </c>
      <c r="F18" s="50">
        <f>'[1]Замер РеАктив'!F18</f>
        <v>1.2873000000000001</v>
      </c>
      <c r="G18" s="50">
        <f>'[1]Замер РеАктив'!G18</f>
        <v>0.51939999999999997</v>
      </c>
      <c r="H18" s="50">
        <f>'[1]Замер РеАктив'!H18</f>
        <v>2.9999999999999997E-4</v>
      </c>
      <c r="I18" s="50">
        <f>'[1]Замер РеАктив'!I18</f>
        <v>1E-4</v>
      </c>
      <c r="J18" s="50">
        <f>'[1]Замер РеАктив'!J18</f>
        <v>0.1062</v>
      </c>
      <c r="K18" s="50">
        <f>'[1]Замер РеАктив'!K18</f>
        <v>-0.27360000000000001</v>
      </c>
      <c r="L18" s="50">
        <f>'[1]Замер РеАктив'!L18</f>
        <v>0.1051</v>
      </c>
      <c r="M18" s="50">
        <f>'[1]Замер РеАктив'!M18</f>
        <v>0.31319999999999998</v>
      </c>
      <c r="N18" s="23">
        <f t="shared" si="5"/>
        <v>1.0597999999999999</v>
      </c>
      <c r="O18" s="50">
        <f>'[1]Замер РеАктив'!O18</f>
        <v>1.9992000000000001</v>
      </c>
      <c r="P18" s="50">
        <f>'[1]Замер РеАктив'!P18</f>
        <v>-1.1949000000000001</v>
      </c>
      <c r="Q18" s="35">
        <f t="shared" si="6"/>
        <v>0.80430000000000001</v>
      </c>
      <c r="R18" s="50">
        <f>'[1]Замер РеАктив'!R18</f>
        <v>0.68879999999999997</v>
      </c>
      <c r="S18" s="50">
        <f>'[1]Замер РеАктив'!S18</f>
        <v>0</v>
      </c>
      <c r="T18" s="50">
        <f>'[1]Замер РеАктив'!T18</f>
        <v>0.59219999999999995</v>
      </c>
      <c r="U18" s="50">
        <f>'[1]Замер РеАктив'!U18</f>
        <v>0</v>
      </c>
      <c r="V18" s="50">
        <f>'[1]Замер РеАктив'!V18</f>
        <v>0</v>
      </c>
      <c r="W18" s="50">
        <f>'[1]Замер РеАктив'!W18</f>
        <v>1.3872</v>
      </c>
      <c r="X18" s="50">
        <f>'[1]Замер РеАктив'!X18</f>
        <v>0</v>
      </c>
      <c r="Y18" s="50">
        <f>'[1]Замер РеАктив'!Y18</f>
        <v>-1.5E-3</v>
      </c>
      <c r="Z18" s="23">
        <f t="shared" si="1"/>
        <v>2.6666999999999996</v>
      </c>
      <c r="AA18" s="50">
        <f>'[1]Замер РеАктив'!AA18</f>
        <v>2.8917000000000002</v>
      </c>
      <c r="AB18" s="50">
        <f>'[1]Замер РеАктив'!AB18</f>
        <v>0.82740000000000002</v>
      </c>
      <c r="AC18" s="50">
        <f>'[1]Замер РеАктив'!AC18</f>
        <v>2.4003000000000001</v>
      </c>
      <c r="AD18" s="50">
        <f>'[1]Замер РеАктив'!AD18</f>
        <v>0.40529999999999999</v>
      </c>
      <c r="AE18" s="50">
        <f>'[1]Замер РеАктив'!AE18</f>
        <v>0.59399999999999997</v>
      </c>
      <c r="AF18" s="50">
        <f>'[1]Замер РеАктив'!AF18</f>
        <v>0.87119999999999997</v>
      </c>
      <c r="AG18" s="50">
        <f>'[1]Замер РеАктив'!AG18</f>
        <v>0</v>
      </c>
      <c r="AH18" s="50">
        <f>'[1]Замер РеАктив'!AH18</f>
        <v>0</v>
      </c>
      <c r="AI18" s="23">
        <f t="shared" si="2"/>
        <v>7.9899000000000013</v>
      </c>
      <c r="AJ18" s="50">
        <f>'[1]Замер РеАктив'!AJ18</f>
        <v>-0.84209999999999996</v>
      </c>
      <c r="AK18" s="50">
        <f>'[1]Замер РеАктив'!AK18</f>
        <v>-0.82950000000000002</v>
      </c>
      <c r="AL18" s="50">
        <f>'[1]Замер РеАктив'!AL18</f>
        <v>-0.69299999999999995</v>
      </c>
      <c r="AM18" s="50">
        <f>'[1]Замер РеАктив'!AM18</f>
        <v>1.0772999999999999</v>
      </c>
      <c r="AN18" s="50">
        <f>'[1]Замер РеАктив'!AN18</f>
        <v>-2.8799999999999999E-2</v>
      </c>
      <c r="AO18" s="50">
        <f>'[1]Замер РеАктив'!AO18</f>
        <v>1.1375999999999999</v>
      </c>
      <c r="AP18" s="50">
        <f>'[1]Замер РеАктив'!AP18</f>
        <v>0</v>
      </c>
      <c r="AQ18" s="50">
        <f>'[1]Замер РеАктив'!AQ18</f>
        <v>0</v>
      </c>
      <c r="AR18" s="23">
        <f t="shared" si="3"/>
        <v>-0.17849999999999988</v>
      </c>
      <c r="AS18" s="50">
        <f>'[1]Замер РеАктив'!AS18</f>
        <v>-0.22559999999999999</v>
      </c>
      <c r="AT18" s="50">
        <f>'[1]Замер РеАктив'!AT18</f>
        <v>0.1008</v>
      </c>
      <c r="AU18" s="23">
        <f t="shared" si="7"/>
        <v>-0.12479999999999999</v>
      </c>
      <c r="AV18" s="50">
        <f>'[1]Замер РеАктив'!AV18</f>
        <v>4.3E-3</v>
      </c>
      <c r="AW18" s="50">
        <f>'[1]Замер РеАктив'!AW18</f>
        <v>1.9E-3</v>
      </c>
      <c r="AX18" s="50">
        <f>'[1]Замер РеАктив'!AX18</f>
        <v>1.4532</v>
      </c>
      <c r="AY18" s="50">
        <f>'[1]Замер РеАктив'!AY18</f>
        <v>1.1704000000000001</v>
      </c>
      <c r="AZ18" s="50">
        <f>'[1]Замер РеАктив'!AZ18</f>
        <v>-4.1999999999999997E-3</v>
      </c>
      <c r="BA18" s="23">
        <f t="shared" si="8"/>
        <v>2.6256000000000004</v>
      </c>
      <c r="BB18" s="50">
        <f>'[1]Замер РеАктив'!BB18</f>
        <v>-0.15820000000000001</v>
      </c>
      <c r="BC18" s="50">
        <f>'[1]Замер РеАктив'!BC18</f>
        <v>0.94220000000000004</v>
      </c>
      <c r="BD18" s="50">
        <f>'[1]Замер РеАктив'!BD18</f>
        <v>-0.23730000000000001</v>
      </c>
      <c r="BE18" s="50">
        <f>'[1]Замер РеАктив'!BE18</f>
        <v>-0.14560000000000001</v>
      </c>
      <c r="BF18" s="50">
        <f>'[1]Замер РеАктив'!BF18</f>
        <v>-0.54239999999999999</v>
      </c>
      <c r="BG18" s="50">
        <f>'[1]Замер РеАктив'!BG18</f>
        <v>-0.62160000000000004</v>
      </c>
      <c r="BH18" s="35">
        <f t="shared" si="4"/>
        <v>-0.76290000000000013</v>
      </c>
      <c r="BI18" s="50">
        <f>'[1]Замер РеАктив'!BI18</f>
        <v>3.9199999999999999E-2</v>
      </c>
      <c r="BJ18" s="50">
        <f>'[1]Замер РеАктив'!BJ18</f>
        <v>5.6000000000000001E-2</v>
      </c>
      <c r="BK18" s="50">
        <f>'[1]Замер РеАктив'!BK18</f>
        <v>9.0999999999999998E-2</v>
      </c>
      <c r="BL18" s="50">
        <f>'[1]Замер РеАктив'!BL18</f>
        <v>-1.9599999999999999E-2</v>
      </c>
      <c r="BM18" s="23">
        <f t="shared" si="14"/>
        <v>0.1666</v>
      </c>
      <c r="BN18" s="50">
        <f>'[1]Замер РеАктив'!BN18</f>
        <v>2.0327999999999999</v>
      </c>
      <c r="BO18" s="50">
        <f>'[1]Замер РеАктив'!BO18</f>
        <v>-1.7072000000000001</v>
      </c>
      <c r="BP18" s="23">
        <f t="shared" si="9"/>
        <v>0.32559999999999989</v>
      </c>
      <c r="BQ18" s="50">
        <f>'[1]Замер РеАктив'!BQ18</f>
        <v>0.39760000000000001</v>
      </c>
      <c r="BR18" s="50">
        <f>'[1]Замер РеАктив'!BR18</f>
        <v>0.20300000000000001</v>
      </c>
      <c r="BS18" s="50">
        <f>'[1]Замер РеАктив'!BS18</f>
        <v>0.13439999999999999</v>
      </c>
      <c r="BT18" s="50">
        <f>'[1]Замер РеАктив'!BT18</f>
        <v>0.61180000000000001</v>
      </c>
      <c r="BU18" s="50">
        <f>'[1]Замер РеАктив'!BU18</f>
        <v>7.0800000000000002E-2</v>
      </c>
      <c r="BV18" s="50">
        <f>'[1]Замер РеАктив'!BV18</f>
        <v>8.1600000000000006E-2</v>
      </c>
      <c r="BW18" s="50">
        <f>'[1]Замер РеАктив'!BW18</f>
        <v>-1E-4</v>
      </c>
      <c r="BX18" s="50">
        <f>'[1]Замер РеАктив'!BX18</f>
        <v>2.3999999999999998E-3</v>
      </c>
      <c r="BY18" s="23">
        <f t="shared" si="10"/>
        <v>1.5015000000000001</v>
      </c>
      <c r="BZ18" s="50">
        <f>'[1]Замер РеАктив'!BZ18</f>
        <v>0</v>
      </c>
      <c r="CA18" s="23"/>
      <c r="CB18" s="23"/>
      <c r="CC18" s="33">
        <f t="shared" si="11"/>
        <v>16.073800000000002</v>
      </c>
      <c r="CD18" s="28">
        <v>31185.143199999999</v>
      </c>
      <c r="CE18" s="45">
        <f t="shared" si="12"/>
        <v>-15.111343199999997</v>
      </c>
    </row>
    <row r="19" spans="1:85" s="5" customFormat="1" x14ac:dyDescent="0.2">
      <c r="A19" s="20">
        <f t="shared" si="13"/>
        <v>45826</v>
      </c>
      <c r="B19" s="34" t="s">
        <v>46</v>
      </c>
      <c r="C19" s="22">
        <f t="shared" si="0"/>
        <v>15.648100000000001</v>
      </c>
      <c r="D19" s="50">
        <f>'[1]Замер РеАктив'!D19</f>
        <v>0</v>
      </c>
      <c r="E19" s="50">
        <f>'[1]Замер РеАктив'!E19</f>
        <v>-0.99539999999999995</v>
      </c>
      <c r="F19" s="50">
        <f>'[1]Замер РеАктив'!F19</f>
        <v>1.2957000000000001</v>
      </c>
      <c r="G19" s="50">
        <f>'[1]Замер РеАктив'!G19</f>
        <v>0.52359999999999995</v>
      </c>
      <c r="H19" s="50">
        <f>'[1]Замер РеАктив'!H19</f>
        <v>2.0000000000000001E-4</v>
      </c>
      <c r="I19" s="50">
        <f>'[1]Замер РеАктив'!I19</f>
        <v>1E-4</v>
      </c>
      <c r="J19" s="50">
        <f>'[1]Замер РеАктив'!J19</f>
        <v>0.10580000000000001</v>
      </c>
      <c r="K19" s="50">
        <f>'[1]Замер РеАктив'!K19</f>
        <v>-0.29520000000000002</v>
      </c>
      <c r="L19" s="50">
        <f>'[1]Замер РеАктив'!L19</f>
        <v>0.1084</v>
      </c>
      <c r="M19" s="50">
        <f>'[1]Замер РеАктив'!M19</f>
        <v>0.30959999999999999</v>
      </c>
      <c r="N19" s="23">
        <f t="shared" si="5"/>
        <v>1.0528</v>
      </c>
      <c r="O19" s="50">
        <f>'[1]Замер РеАктив'!O19</f>
        <v>1.9782</v>
      </c>
      <c r="P19" s="50">
        <f>'[1]Замер РеАктив'!P19</f>
        <v>-1.2033</v>
      </c>
      <c r="Q19" s="35">
        <f t="shared" si="6"/>
        <v>0.77489999999999992</v>
      </c>
      <c r="R19" s="50">
        <f>'[1]Замер РеАктив'!R19</f>
        <v>0.64259999999999995</v>
      </c>
      <c r="S19" s="50">
        <f>'[1]Замер РеАктив'!S19</f>
        <v>0</v>
      </c>
      <c r="T19" s="50">
        <f>'[1]Замер РеАктив'!T19</f>
        <v>0.39479999999999998</v>
      </c>
      <c r="U19" s="50">
        <f>'[1]Замер РеАктив'!U19</f>
        <v>0</v>
      </c>
      <c r="V19" s="50">
        <f>'[1]Замер РеАктив'!V19</f>
        <v>0</v>
      </c>
      <c r="W19" s="50">
        <f>'[1]Замер РеАктив'!W19</f>
        <v>1.38</v>
      </c>
      <c r="X19" s="50">
        <f>'[1]Замер РеАктив'!X19</f>
        <v>0</v>
      </c>
      <c r="Y19" s="50">
        <f>'[1]Замер РеАктив'!Y19</f>
        <v>-1.5E-3</v>
      </c>
      <c r="Z19" s="23">
        <f t="shared" si="1"/>
        <v>2.4158999999999997</v>
      </c>
      <c r="AA19" s="50">
        <f>'[1]Замер РеАктив'!AA19</f>
        <v>2.9001000000000001</v>
      </c>
      <c r="AB19" s="50">
        <f>'[1]Замер РеАктив'!AB19</f>
        <v>0.82740000000000002</v>
      </c>
      <c r="AC19" s="50">
        <f>'[1]Замер РеАктив'!AC19</f>
        <v>2.4318</v>
      </c>
      <c r="AD19" s="50">
        <f>'[1]Замер РеАктив'!AD19</f>
        <v>0.18479999999999999</v>
      </c>
      <c r="AE19" s="50">
        <f>'[1]Замер РеАктив'!AE19</f>
        <v>0.60119999999999996</v>
      </c>
      <c r="AF19" s="50">
        <f>'[1]Замер РеАктив'!AF19</f>
        <v>0.88560000000000005</v>
      </c>
      <c r="AG19" s="50">
        <f>'[1]Замер РеАктив'!AG19</f>
        <v>0</v>
      </c>
      <c r="AH19" s="50">
        <f>'[1]Замер РеАктив'!AH19</f>
        <v>0</v>
      </c>
      <c r="AI19" s="23">
        <f t="shared" si="2"/>
        <v>7.8308999999999997</v>
      </c>
      <c r="AJ19" s="50">
        <f>'[1]Замер РеАктив'!AJ19</f>
        <v>-0.8337</v>
      </c>
      <c r="AK19" s="50">
        <f>'[1]Замер РеАктив'!AK19</f>
        <v>-0.85050000000000003</v>
      </c>
      <c r="AL19" s="50">
        <f>'[1]Замер РеАктив'!AL19</f>
        <v>-0.73499999999999999</v>
      </c>
      <c r="AM19" s="50">
        <f>'[1]Замер РеАктив'!AM19</f>
        <v>1.0920000000000001</v>
      </c>
      <c r="AN19" s="50">
        <f>'[1]Замер РеАктив'!AN19</f>
        <v>-1.0800000000000001E-2</v>
      </c>
      <c r="AO19" s="50">
        <f>'[1]Замер РеАктив'!AO19</f>
        <v>1.1556</v>
      </c>
      <c r="AP19" s="50">
        <f>'[1]Замер РеАктив'!AP19</f>
        <v>0</v>
      </c>
      <c r="AQ19" s="50">
        <f>'[1]Замер РеАктив'!AQ19</f>
        <v>0</v>
      </c>
      <c r="AR19" s="23">
        <f t="shared" si="3"/>
        <v>-0.1823999999999999</v>
      </c>
      <c r="AS19" s="50">
        <f>'[1]Замер РеАктив'!AS19</f>
        <v>-0.22439999999999999</v>
      </c>
      <c r="AT19" s="50">
        <f>'[1]Замер РеАктив'!AT19</f>
        <v>0.10680000000000001</v>
      </c>
      <c r="AU19" s="23">
        <f t="shared" si="7"/>
        <v>-0.11759999999999998</v>
      </c>
      <c r="AV19" s="50">
        <f>'[1]Замер РеАктив'!AV19</f>
        <v>4.7999999999999996E-3</v>
      </c>
      <c r="AW19" s="50">
        <f>'[1]Замер РеАктив'!AW19</f>
        <v>1.4E-3</v>
      </c>
      <c r="AX19" s="50">
        <f>'[1]Замер РеАктив'!AX19</f>
        <v>1.484</v>
      </c>
      <c r="AY19" s="50">
        <f>'[1]Замер РеАктив'!AY19</f>
        <v>1.1564000000000001</v>
      </c>
      <c r="AZ19" s="50">
        <f>'[1]Замер РеАктив'!AZ19</f>
        <v>-5.5999999999999999E-3</v>
      </c>
      <c r="BA19" s="23">
        <f t="shared" si="8"/>
        <v>2.6410000000000005</v>
      </c>
      <c r="BB19" s="50">
        <f>'[1]Замер РеАктив'!BB19</f>
        <v>-7.5600000000000001E-2</v>
      </c>
      <c r="BC19" s="50">
        <f>'[1]Замер РеАктив'!BC19</f>
        <v>0.94079999999999997</v>
      </c>
      <c r="BD19" s="50">
        <f>'[1]Замер РеАктив'!BD19</f>
        <v>-0.23730000000000001</v>
      </c>
      <c r="BE19" s="50">
        <f>'[1]Замер РеАктив'!BE19</f>
        <v>-0.182</v>
      </c>
      <c r="BF19" s="50">
        <f>'[1]Замер РеАктив'!BF19</f>
        <v>-0.54959999999999998</v>
      </c>
      <c r="BG19" s="50">
        <f>'[1]Замер РеАктив'!BG19</f>
        <v>-0.624</v>
      </c>
      <c r="BH19" s="35">
        <f t="shared" si="4"/>
        <v>-0.72770000000000001</v>
      </c>
      <c r="BI19" s="50">
        <f>'[1]Замер РеАктив'!BI19</f>
        <v>3.9199999999999999E-2</v>
      </c>
      <c r="BJ19" s="50">
        <f>'[1]Замер РеАктив'!BJ19</f>
        <v>5.6000000000000001E-2</v>
      </c>
      <c r="BK19" s="50">
        <f>'[1]Замер РеАктив'!BK19</f>
        <v>8.9599999999999999E-2</v>
      </c>
      <c r="BL19" s="50">
        <f>'[1]Замер РеАктив'!BL19</f>
        <v>-1.9599999999999999E-2</v>
      </c>
      <c r="BM19" s="23">
        <f t="shared" si="14"/>
        <v>0.16520000000000001</v>
      </c>
      <c r="BN19" s="50">
        <f>'[1]Замер РеАктив'!BN19</f>
        <v>2.0327999999999999</v>
      </c>
      <c r="BO19" s="50">
        <f>'[1]Замер РеАктив'!BO19</f>
        <v>-1.7248000000000001</v>
      </c>
      <c r="BP19" s="23">
        <f t="shared" si="9"/>
        <v>0.30799999999999983</v>
      </c>
      <c r="BQ19" s="50">
        <f>'[1]Замер РеАктив'!BQ19</f>
        <v>0.38640000000000002</v>
      </c>
      <c r="BR19" s="50">
        <f>'[1]Замер РеАктив'!BR19</f>
        <v>0.20019999999999999</v>
      </c>
      <c r="BS19" s="50">
        <f>'[1]Замер РеАктив'!BS19</f>
        <v>0.13439999999999999</v>
      </c>
      <c r="BT19" s="50">
        <f>'[1]Замер РеАктив'!BT19</f>
        <v>0.60899999999999999</v>
      </c>
      <c r="BU19" s="50">
        <f>'[1]Замер РеАктив'!BU19</f>
        <v>7.0800000000000002E-2</v>
      </c>
      <c r="BV19" s="50">
        <f>'[1]Замер РеАктив'!BV19</f>
        <v>8.4000000000000005E-2</v>
      </c>
      <c r="BW19" s="50">
        <f>'[1]Замер РеАктив'!BW19</f>
        <v>-1E-4</v>
      </c>
      <c r="BX19" s="50">
        <f>'[1]Замер РеАктив'!BX19</f>
        <v>2.3999999999999998E-3</v>
      </c>
      <c r="BY19" s="23">
        <f t="shared" si="10"/>
        <v>1.4871000000000001</v>
      </c>
      <c r="BZ19" s="50">
        <f>'[1]Замер РеАктив'!BZ19</f>
        <v>0</v>
      </c>
      <c r="CA19" s="23"/>
      <c r="CB19" s="23"/>
      <c r="CC19" s="33">
        <f t="shared" si="11"/>
        <v>15.648100000000001</v>
      </c>
      <c r="CD19" s="28">
        <v>30694.409199999998</v>
      </c>
      <c r="CE19" s="45">
        <f t="shared" si="12"/>
        <v>-15.046309199999998</v>
      </c>
    </row>
    <row r="20" spans="1:85" s="38" customFormat="1" x14ac:dyDescent="0.2">
      <c r="A20" s="20">
        <f t="shared" si="13"/>
        <v>45826</v>
      </c>
      <c r="B20" s="34" t="s">
        <v>47</v>
      </c>
      <c r="C20" s="36">
        <f t="shared" si="0"/>
        <v>15.779499999999999</v>
      </c>
      <c r="D20" s="50">
        <f>'[1]Замер РеАктив'!D20</f>
        <v>0</v>
      </c>
      <c r="E20" s="50">
        <f>'[1]Замер РеАктив'!E20</f>
        <v>-0.97019999999999995</v>
      </c>
      <c r="F20" s="50">
        <f>'[1]Замер РеАктив'!F20</f>
        <v>1.2851999999999999</v>
      </c>
      <c r="G20" s="50">
        <f>'[1]Замер РеАктив'!G20</f>
        <v>0.68600000000000005</v>
      </c>
      <c r="H20" s="50">
        <f>'[1]Замер РеАктив'!H20</f>
        <v>2.0000000000000001E-4</v>
      </c>
      <c r="I20" s="50">
        <f>'[1]Замер РеАктив'!I20</f>
        <v>1E-4</v>
      </c>
      <c r="J20" s="50">
        <f>'[1]Замер РеАктив'!J20</f>
        <v>0.11119999999999999</v>
      </c>
      <c r="K20" s="50">
        <f>'[1]Замер РеАктив'!K20</f>
        <v>-0.28439999999999999</v>
      </c>
      <c r="L20" s="50">
        <f>'[1]Замер РеАктив'!L20</f>
        <v>0.1087</v>
      </c>
      <c r="M20" s="50">
        <f>'[1]Замер РеАктив'!M20</f>
        <v>0.31319999999999998</v>
      </c>
      <c r="N20" s="23">
        <f t="shared" si="5"/>
        <v>1.2499999999999998</v>
      </c>
      <c r="O20" s="50">
        <f>'[1]Замер РеАктив'!O20</f>
        <v>1.9719</v>
      </c>
      <c r="P20" s="50">
        <f>'[1]Замер РеАктив'!P20</f>
        <v>-1.1991000000000001</v>
      </c>
      <c r="Q20" s="35">
        <f t="shared" si="6"/>
        <v>0.77279999999999993</v>
      </c>
      <c r="R20" s="50">
        <f>'[1]Замер РеАктив'!R20</f>
        <v>0.67620000000000002</v>
      </c>
      <c r="S20" s="50">
        <f>'[1]Замер РеАктив'!S20</f>
        <v>0</v>
      </c>
      <c r="T20" s="50">
        <f>'[1]Замер РеАктив'!T20</f>
        <v>0.59219999999999995</v>
      </c>
      <c r="U20" s="50">
        <f>'[1]Замер РеАктив'!U20</f>
        <v>0</v>
      </c>
      <c r="V20" s="50">
        <f>'[1]Замер РеАктив'!V20</f>
        <v>0</v>
      </c>
      <c r="W20" s="50">
        <f>'[1]Замер РеАктив'!W20</f>
        <v>1.3872</v>
      </c>
      <c r="X20" s="50">
        <f>'[1]Замер РеАктив'!X20</f>
        <v>0</v>
      </c>
      <c r="Y20" s="50">
        <f>'[1]Замер РеАктив'!Y20</f>
        <v>-1.5E-3</v>
      </c>
      <c r="Z20" s="23">
        <f t="shared" si="1"/>
        <v>2.6540999999999997</v>
      </c>
      <c r="AA20" s="50">
        <f>'[1]Замер РеАктив'!AA20</f>
        <v>2.7993000000000001</v>
      </c>
      <c r="AB20" s="50">
        <f>'[1]Замер РеАктив'!AB20</f>
        <v>0.82950000000000002</v>
      </c>
      <c r="AC20" s="50">
        <f>'[1]Замер РеАктив'!AC20</f>
        <v>2.4590999999999998</v>
      </c>
      <c r="AD20" s="50">
        <f>'[1]Замер РеАктив'!AD20</f>
        <v>0.17219999999999999</v>
      </c>
      <c r="AE20" s="50">
        <f>'[1]Замер РеАктив'!AE20</f>
        <v>0.59760000000000002</v>
      </c>
      <c r="AF20" s="50">
        <f>'[1]Замер РеАктив'!AF20</f>
        <v>0.88200000000000001</v>
      </c>
      <c r="AG20" s="50">
        <f>'[1]Замер РеАктив'!AG20</f>
        <v>0</v>
      </c>
      <c r="AH20" s="50">
        <f>'[1]Замер РеАктив'!AH20</f>
        <v>0</v>
      </c>
      <c r="AI20" s="23">
        <f t="shared" si="2"/>
        <v>7.7396999999999991</v>
      </c>
      <c r="AJ20" s="50">
        <f>'[1]Замер РеАктив'!AJ20</f>
        <v>-0.83789999999999998</v>
      </c>
      <c r="AK20" s="50">
        <f>'[1]Замер РеАктив'!AK20</f>
        <v>-0.84209999999999996</v>
      </c>
      <c r="AL20" s="50">
        <f>'[1]Замер РеАктив'!AL20</f>
        <v>-0.72030000000000005</v>
      </c>
      <c r="AM20" s="50">
        <f>'[1]Замер РеАктив'!AM20</f>
        <v>1.0814999999999999</v>
      </c>
      <c r="AN20" s="50">
        <f>'[1]Замер РеАктив'!AN20</f>
        <v>-3.5999999999999999E-3</v>
      </c>
      <c r="AO20" s="50">
        <f>'[1]Замер РеАктив'!AO20</f>
        <v>1.1556</v>
      </c>
      <c r="AP20" s="50">
        <f>'[1]Замер РеАктив'!AP20</f>
        <v>0</v>
      </c>
      <c r="AQ20" s="50">
        <f>'[1]Замер РеАктив'!AQ20</f>
        <v>0</v>
      </c>
      <c r="AR20" s="23">
        <f t="shared" si="3"/>
        <v>-0.16680000000000028</v>
      </c>
      <c r="AS20" s="50">
        <f>'[1]Замер РеАктив'!AS20</f>
        <v>-0.20039999999999999</v>
      </c>
      <c r="AT20" s="50">
        <f>'[1]Замер РеАктив'!AT20</f>
        <v>0.1104</v>
      </c>
      <c r="AU20" s="23">
        <f t="shared" si="7"/>
        <v>-0.09</v>
      </c>
      <c r="AV20" s="50">
        <f>'[1]Замер РеАктив'!AV20</f>
        <v>4.3E-3</v>
      </c>
      <c r="AW20" s="50">
        <f>'[1]Замер РеАктив'!AW20</f>
        <v>1.9E-3</v>
      </c>
      <c r="AX20" s="50">
        <f>'[1]Замер РеАктив'!AX20</f>
        <v>1.4728000000000001</v>
      </c>
      <c r="AY20" s="50">
        <f>'[1]Замер РеАктив'!AY20</f>
        <v>1.1312</v>
      </c>
      <c r="AZ20" s="50">
        <f>'[1]Замер РеАктив'!AZ20</f>
        <v>-5.5999999999999999E-3</v>
      </c>
      <c r="BA20" s="23">
        <f t="shared" si="8"/>
        <v>2.6046</v>
      </c>
      <c r="BB20" s="50">
        <f>'[1]Замер РеАктив'!BB20</f>
        <v>-0.19040000000000001</v>
      </c>
      <c r="BC20" s="50">
        <f>'[1]Замер РеАктив'!BC20</f>
        <v>0.94640000000000002</v>
      </c>
      <c r="BD20" s="50">
        <f>'[1]Замер РеАктив'!BD20</f>
        <v>-0.2331</v>
      </c>
      <c r="BE20" s="50">
        <f>'[1]Замер РеАктив'!BE20</f>
        <v>-0.154</v>
      </c>
      <c r="BF20" s="50">
        <f>'[1]Замер РеАктив'!BF20</f>
        <v>-0.63360000000000005</v>
      </c>
      <c r="BG20" s="50">
        <f>'[1]Замер РеАктив'!BG20</f>
        <v>-0.624</v>
      </c>
      <c r="BH20" s="37">
        <f t="shared" si="4"/>
        <v>-0.88870000000000005</v>
      </c>
      <c r="BI20" s="50">
        <f>'[1]Замер РеАктив'!BI20</f>
        <v>3.78E-2</v>
      </c>
      <c r="BJ20" s="50">
        <f>'[1]Замер РеАктив'!BJ20</f>
        <v>5.6000000000000001E-2</v>
      </c>
      <c r="BK20" s="50">
        <f>'[1]Замер РеАктив'!BK20</f>
        <v>8.8200000000000001E-2</v>
      </c>
      <c r="BL20" s="50">
        <f>'[1]Замер РеАктив'!BL20</f>
        <v>-1.9599999999999999E-2</v>
      </c>
      <c r="BM20" s="23">
        <f t="shared" si="14"/>
        <v>0.16239999999999999</v>
      </c>
      <c r="BN20" s="50">
        <f>'[1]Замер РеАктив'!BN20</f>
        <v>1.9976</v>
      </c>
      <c r="BO20" s="50">
        <f>'[1]Замер РеАктив'!BO20</f>
        <v>-1.7512000000000001</v>
      </c>
      <c r="BP20" s="23">
        <f t="shared" si="9"/>
        <v>0.24639999999999995</v>
      </c>
      <c r="BQ20" s="50">
        <f>'[1]Замер РеАктив'!BQ20</f>
        <v>0.39269999999999999</v>
      </c>
      <c r="BR20" s="50">
        <f>'[1]Замер РеАктив'!BR20</f>
        <v>0.2114</v>
      </c>
      <c r="BS20" s="50">
        <f>'[1]Замер РеАктив'!BS20</f>
        <v>0.13159999999999999</v>
      </c>
      <c r="BT20" s="50">
        <f>'[1]Замер РеАктив'!BT20</f>
        <v>0.60340000000000005</v>
      </c>
      <c r="BU20" s="50">
        <f>'[1]Замер РеАктив'!BU20</f>
        <v>7.0800000000000002E-2</v>
      </c>
      <c r="BV20" s="50">
        <f>'[1]Замер РеАктив'!BV20</f>
        <v>8.2799999999999999E-2</v>
      </c>
      <c r="BW20" s="50">
        <f>'[1]Замер РеАктив'!BW20</f>
        <v>-1E-4</v>
      </c>
      <c r="BX20" s="50">
        <f>'[1]Замер РеАктив'!BX20</f>
        <v>2.3999999999999998E-3</v>
      </c>
      <c r="BY20" s="23">
        <f t="shared" si="10"/>
        <v>1.4950000000000001</v>
      </c>
      <c r="BZ20" s="50">
        <f>'[1]Замер РеАктив'!BZ20</f>
        <v>0</v>
      </c>
      <c r="CA20" s="37"/>
      <c r="CB20" s="37"/>
      <c r="CC20" s="33">
        <f t="shared" si="11"/>
        <v>15.779499999999999</v>
      </c>
      <c r="CD20" s="28">
        <v>30549.425199999998</v>
      </c>
      <c r="CE20" s="45">
        <f t="shared" si="12"/>
        <v>-14.769925199999999</v>
      </c>
      <c r="CG20" s="5"/>
    </row>
    <row r="21" spans="1:85" s="5" customFormat="1" x14ac:dyDescent="0.2">
      <c r="A21" s="20">
        <f t="shared" si="13"/>
        <v>45826</v>
      </c>
      <c r="B21" s="21" t="s">
        <v>48</v>
      </c>
      <c r="C21" s="22">
        <f t="shared" si="0"/>
        <v>15.418200000000002</v>
      </c>
      <c r="D21" s="50">
        <f>'[1]Замер РеАктив'!D21</f>
        <v>0</v>
      </c>
      <c r="E21" s="50">
        <f>'[1]Замер РеАктив'!E21</f>
        <v>-0.97019999999999995</v>
      </c>
      <c r="F21" s="50">
        <f>'[1]Замер РеАктив'!F21</f>
        <v>1.2788999999999999</v>
      </c>
      <c r="G21" s="50">
        <f>'[1]Замер РеАктив'!G21</f>
        <v>0.78820000000000001</v>
      </c>
      <c r="H21" s="50">
        <f>'[1]Замер РеАктив'!H21</f>
        <v>2.0000000000000001E-4</v>
      </c>
      <c r="I21" s="50">
        <f>'[1]Замер РеАктив'!I21</f>
        <v>1E-4</v>
      </c>
      <c r="J21" s="50">
        <f>'[1]Замер РеАктив'!J21</f>
        <v>0.1051</v>
      </c>
      <c r="K21" s="50">
        <f>'[1]Замер РеАктив'!K21</f>
        <v>-0.27</v>
      </c>
      <c r="L21" s="50">
        <f>'[1]Замер РеАктив'!L21</f>
        <v>0.1134</v>
      </c>
      <c r="M21" s="50">
        <f>'[1]Замер РеАктив'!M21</f>
        <v>0.31680000000000003</v>
      </c>
      <c r="N21" s="23">
        <f t="shared" si="5"/>
        <v>1.3624999999999998</v>
      </c>
      <c r="O21" s="50">
        <f>'[1]Замер РеАктив'!O21</f>
        <v>1.9907999999999999</v>
      </c>
      <c r="P21" s="50">
        <f>'[1]Замер РеАктив'!P21</f>
        <v>-1.1949000000000001</v>
      </c>
      <c r="Q21" s="35">
        <f t="shared" si="6"/>
        <v>0.79589999999999983</v>
      </c>
      <c r="R21" s="50">
        <f>'[1]Замер РеАктив'!R21</f>
        <v>0.66359999999999997</v>
      </c>
      <c r="S21" s="50">
        <f>'[1]Замер РеАктив'!S21</f>
        <v>0</v>
      </c>
      <c r="T21" s="50">
        <f>'[1]Замер РеАктив'!T21</f>
        <v>0.47039999999999998</v>
      </c>
      <c r="U21" s="50">
        <f>'[1]Замер РеАктив'!U21</f>
        <v>0</v>
      </c>
      <c r="V21" s="50">
        <f>'[1]Замер РеАктив'!V21</f>
        <v>0</v>
      </c>
      <c r="W21" s="50">
        <f>'[1]Замер РеАктив'!W21</f>
        <v>1.4208000000000001</v>
      </c>
      <c r="X21" s="50">
        <f>'[1]Замер РеАктив'!X21</f>
        <v>0</v>
      </c>
      <c r="Y21" s="50">
        <f>'[1]Замер РеАктив'!Y21</f>
        <v>-1.5E-3</v>
      </c>
      <c r="Z21" s="23">
        <f t="shared" si="1"/>
        <v>2.5533000000000001</v>
      </c>
      <c r="AA21" s="50">
        <f>'[1]Замер РеАктив'!AA21</f>
        <v>2.6753999999999998</v>
      </c>
      <c r="AB21" s="50">
        <f>'[1]Замер РеАктив'!AB21</f>
        <v>0.83579999999999999</v>
      </c>
      <c r="AC21" s="50">
        <f>'[1]Замер РеАктив'!AC21</f>
        <v>2.4422999999999999</v>
      </c>
      <c r="AD21" s="50">
        <f>'[1]Замер РеАктив'!AD21</f>
        <v>6.7199999999999996E-2</v>
      </c>
      <c r="AE21" s="50">
        <f>'[1]Замер РеАктив'!AE21</f>
        <v>0.59760000000000002</v>
      </c>
      <c r="AF21" s="50">
        <f>'[1]Замер РеАктив'!AF21</f>
        <v>0.88200000000000001</v>
      </c>
      <c r="AG21" s="50">
        <f>'[1]Замер РеАктив'!AG21</f>
        <v>0</v>
      </c>
      <c r="AH21" s="50">
        <f>'[1]Замер РеАктив'!AH21</f>
        <v>0</v>
      </c>
      <c r="AI21" s="23">
        <f t="shared" si="2"/>
        <v>7.5002999999999993</v>
      </c>
      <c r="AJ21" s="50">
        <f>'[1]Замер РеАктив'!AJ21</f>
        <v>-0.91139999999999999</v>
      </c>
      <c r="AK21" s="50">
        <f>'[1]Замер РеАктив'!AK21</f>
        <v>-0.84419999999999995</v>
      </c>
      <c r="AL21" s="50">
        <f>'[1]Замер РеАктив'!AL21</f>
        <v>-0.72240000000000004</v>
      </c>
      <c r="AM21" s="50">
        <f>'[1]Замер РеАктив'!AM21</f>
        <v>1.0772999999999999</v>
      </c>
      <c r="AN21" s="50">
        <f>'[1]Замер РеАктив'!AN21</f>
        <v>-7.1999999999999998E-3</v>
      </c>
      <c r="AO21" s="50">
        <f>'[1]Замер РеАктив'!AO21</f>
        <v>1.1556</v>
      </c>
      <c r="AP21" s="50">
        <f>'[1]Замер РеАктив'!AP21</f>
        <v>0</v>
      </c>
      <c r="AQ21" s="50">
        <f>'[1]Замер РеАктив'!AQ21</f>
        <v>0</v>
      </c>
      <c r="AR21" s="23">
        <f t="shared" si="3"/>
        <v>-0.25229999999999997</v>
      </c>
      <c r="AS21" s="50">
        <f>'[1]Замер РеАктив'!AS21</f>
        <v>-0.19919999999999999</v>
      </c>
      <c r="AT21" s="50">
        <f>'[1]Замер РеАктив'!AT21</f>
        <v>0.10920000000000001</v>
      </c>
      <c r="AU21" s="23">
        <f t="shared" si="7"/>
        <v>-8.9999999999999983E-2</v>
      </c>
      <c r="AV21" s="50">
        <f>'[1]Замер РеАктив'!AV21</f>
        <v>4.3E-3</v>
      </c>
      <c r="AW21" s="50">
        <f>'[1]Замер РеАктив'!AW21</f>
        <v>1.9E-3</v>
      </c>
      <c r="AX21" s="50">
        <f>'[1]Замер РеАктив'!AX21</f>
        <v>1.4812000000000001</v>
      </c>
      <c r="AY21" s="50">
        <f>'[1]Замер РеАктив'!AY21</f>
        <v>1.1648000000000001</v>
      </c>
      <c r="AZ21" s="50">
        <f>'[1]Замер РеАктив'!AZ21</f>
        <v>-5.5999999999999999E-3</v>
      </c>
      <c r="BA21" s="23">
        <f t="shared" si="8"/>
        <v>2.6466000000000003</v>
      </c>
      <c r="BB21" s="50">
        <f>'[1]Замер РеАктив'!BB21</f>
        <v>-8.5400000000000004E-2</v>
      </c>
      <c r="BC21" s="50">
        <f>'[1]Замер РеАктив'!BC21</f>
        <v>0.94220000000000004</v>
      </c>
      <c r="BD21" s="50">
        <f>'[1]Замер РеАктив'!BD21</f>
        <v>-0.23519999999999999</v>
      </c>
      <c r="BE21" s="50">
        <f>'[1]Замер РеАктив'!BE21</f>
        <v>-0.14280000000000001</v>
      </c>
      <c r="BF21" s="50">
        <f>'[1]Замер РеАктив'!BF21</f>
        <v>-0.66</v>
      </c>
      <c r="BG21" s="50">
        <f>'[1]Замер РеАктив'!BG21</f>
        <v>-0.624</v>
      </c>
      <c r="BH21" s="23">
        <f t="shared" si="4"/>
        <v>-0.80520000000000003</v>
      </c>
      <c r="BI21" s="50">
        <f>'[1]Замер РеАктив'!BI21</f>
        <v>3.78E-2</v>
      </c>
      <c r="BJ21" s="50">
        <f>'[1]Замер РеАктив'!BJ21</f>
        <v>5.6000000000000001E-2</v>
      </c>
      <c r="BK21" s="50">
        <f>'[1]Замер РеАктив'!BK21</f>
        <v>8.9599999999999999E-2</v>
      </c>
      <c r="BL21" s="50">
        <f>'[1]Замер РеАктив'!BL21</f>
        <v>-1.9599999999999999E-2</v>
      </c>
      <c r="BM21" s="23">
        <f t="shared" si="14"/>
        <v>0.1638</v>
      </c>
      <c r="BN21" s="50">
        <f>'[1]Замер РеАктив'!BN21</f>
        <v>1.8128</v>
      </c>
      <c r="BO21" s="50">
        <f>'[1]Замер РеАктив'!BO21</f>
        <v>-1.7512000000000001</v>
      </c>
      <c r="BP21" s="23">
        <f t="shared" si="9"/>
        <v>6.1599999999999877E-2</v>
      </c>
      <c r="BQ21" s="50">
        <f>'[1]Замер РеАктив'!BQ21</f>
        <v>0.38919999999999999</v>
      </c>
      <c r="BR21" s="50">
        <f>'[1]Замер РеАктив'!BR21</f>
        <v>0.21840000000000001</v>
      </c>
      <c r="BS21" s="50">
        <f>'[1]Замер РеАктив'!BS21</f>
        <v>0.13439999999999999</v>
      </c>
      <c r="BT21" s="50">
        <f>'[1]Замер РеАктив'!BT21</f>
        <v>0.58379999999999999</v>
      </c>
      <c r="BU21" s="50">
        <f>'[1]Замер РеАктив'!BU21</f>
        <v>7.0800000000000002E-2</v>
      </c>
      <c r="BV21" s="50">
        <f>'[1]Замер РеАктив'!BV21</f>
        <v>8.2799999999999999E-2</v>
      </c>
      <c r="BW21" s="50">
        <f>'[1]Замер РеАктив'!BW21</f>
        <v>-1E-4</v>
      </c>
      <c r="BX21" s="50">
        <f>'[1]Замер РеАктив'!BX21</f>
        <v>2.3999999999999998E-3</v>
      </c>
      <c r="BY21" s="23">
        <f t="shared" si="10"/>
        <v>1.4817</v>
      </c>
      <c r="BZ21" s="50">
        <f>'[1]Замер РеАктив'!BZ21</f>
        <v>0</v>
      </c>
      <c r="CA21" s="23"/>
      <c r="CB21" s="23"/>
      <c r="CC21" s="33">
        <f t="shared" si="11"/>
        <v>15.418200000000002</v>
      </c>
      <c r="CD21" s="28">
        <v>30406.039199999996</v>
      </c>
      <c r="CE21" s="45">
        <f t="shared" si="12"/>
        <v>-14.987839199999993</v>
      </c>
    </row>
    <row r="22" spans="1:85" s="5" customFormat="1" x14ac:dyDescent="0.2">
      <c r="A22" s="20">
        <f t="shared" si="13"/>
        <v>45826</v>
      </c>
      <c r="B22" s="21" t="s">
        <v>49</v>
      </c>
      <c r="C22" s="22">
        <f t="shared" si="0"/>
        <v>15.562899999999999</v>
      </c>
      <c r="D22" s="50">
        <f>'[1]Замер РеАктив'!D22</f>
        <v>0</v>
      </c>
      <c r="E22" s="50">
        <f>'[1]Замер РеАктив'!E22</f>
        <v>-0.96740000000000004</v>
      </c>
      <c r="F22" s="50">
        <f>'[1]Замер РеАктив'!F22</f>
        <v>1.2873000000000001</v>
      </c>
      <c r="G22" s="50">
        <f>'[1]Замер РеАктив'!G22</f>
        <v>0.79239999999999999</v>
      </c>
      <c r="H22" s="50">
        <f>'[1]Замер РеАктив'!H22</f>
        <v>2.0000000000000001E-4</v>
      </c>
      <c r="I22" s="50">
        <f>'[1]Замер РеАктив'!I22</f>
        <v>1E-4</v>
      </c>
      <c r="J22" s="50">
        <f>'[1]Замер РеАктив'!J22</f>
        <v>0.1069</v>
      </c>
      <c r="K22" s="50">
        <f>'[1]Замер РеАктив'!K22</f>
        <v>-0.26279999999999998</v>
      </c>
      <c r="L22" s="50">
        <f>'[1]Замер РеАктив'!L22</f>
        <v>0.1148</v>
      </c>
      <c r="M22" s="50">
        <f>'[1]Замер РеАктив'!M22</f>
        <v>0.31680000000000003</v>
      </c>
      <c r="N22" s="23">
        <f t="shared" si="5"/>
        <v>1.3883000000000001</v>
      </c>
      <c r="O22" s="50">
        <f>'[1]Замер РеАктив'!O22</f>
        <v>2.0055000000000001</v>
      </c>
      <c r="P22" s="50">
        <f>'[1]Замер РеАктив'!P22</f>
        <v>-1.2012</v>
      </c>
      <c r="Q22" s="35">
        <f t="shared" si="6"/>
        <v>0.80430000000000001</v>
      </c>
      <c r="R22" s="50">
        <f>'[1]Замер РеАктив'!R22</f>
        <v>0.7056</v>
      </c>
      <c r="S22" s="50">
        <f>'[1]Замер РеАктив'!S22</f>
        <v>0</v>
      </c>
      <c r="T22" s="50">
        <f>'[1]Замер РеАктив'!T22</f>
        <v>0.65100000000000002</v>
      </c>
      <c r="U22" s="50">
        <f>'[1]Замер РеАктив'!U22</f>
        <v>0</v>
      </c>
      <c r="V22" s="50">
        <f>'[1]Замер РеАктив'!V22</f>
        <v>0</v>
      </c>
      <c r="W22" s="50">
        <f>'[1]Замер РеАктив'!W22</f>
        <v>1.4352</v>
      </c>
      <c r="X22" s="50">
        <f>'[1]Замер РеАктив'!X22</f>
        <v>0</v>
      </c>
      <c r="Y22" s="50">
        <f>'[1]Замер РеАктив'!Y22</f>
        <v>-1.5E-3</v>
      </c>
      <c r="Z22" s="23">
        <f t="shared" si="1"/>
        <v>2.7903000000000002</v>
      </c>
      <c r="AA22" s="50">
        <f>'[1]Замер РеАктив'!AA22</f>
        <v>2.7342</v>
      </c>
      <c r="AB22" s="50">
        <f>'[1]Замер РеАктив'!AB22</f>
        <v>0.82950000000000002</v>
      </c>
      <c r="AC22" s="50">
        <f>'[1]Замер РеАктив'!AC22</f>
        <v>2.4569999999999999</v>
      </c>
      <c r="AD22" s="50">
        <f>'[1]Замер РеАктив'!AD22</f>
        <v>0.21840000000000001</v>
      </c>
      <c r="AE22" s="50">
        <f>'[1]Замер РеАктив'!AE22</f>
        <v>0.55079999999999996</v>
      </c>
      <c r="AF22" s="50">
        <f>'[1]Замер РеАктив'!AF22</f>
        <v>0.87839999999999996</v>
      </c>
      <c r="AG22" s="50">
        <f>'[1]Замер РеАктив'!AG22</f>
        <v>0</v>
      </c>
      <c r="AH22" s="50">
        <f>'[1]Замер РеАктив'!AH22</f>
        <v>0</v>
      </c>
      <c r="AI22" s="23">
        <f t="shared" si="2"/>
        <v>7.6682999999999995</v>
      </c>
      <c r="AJ22" s="50">
        <f>'[1]Замер РеАктив'!AJ22</f>
        <v>-0.96179999999999999</v>
      </c>
      <c r="AK22" s="50">
        <f>'[1]Замер РеАктив'!AK22</f>
        <v>-0.84</v>
      </c>
      <c r="AL22" s="50">
        <f>'[1]Замер РеАктив'!AL22</f>
        <v>-0.71399999999999997</v>
      </c>
      <c r="AM22" s="50">
        <f>'[1]Замер РеАктив'!AM22</f>
        <v>1.071</v>
      </c>
      <c r="AN22" s="50">
        <f>'[1]Замер РеАктив'!AN22</f>
        <v>-3.5999999999999999E-3</v>
      </c>
      <c r="AO22" s="50">
        <f>'[1]Замер РеАктив'!AO22</f>
        <v>1.1519999999999999</v>
      </c>
      <c r="AP22" s="50">
        <f>'[1]Замер РеАктив'!AP22</f>
        <v>0</v>
      </c>
      <c r="AQ22" s="50">
        <f>'[1]Замер РеАктив'!AQ22</f>
        <v>0</v>
      </c>
      <c r="AR22" s="23">
        <f t="shared" si="3"/>
        <v>-0.29640000000000022</v>
      </c>
      <c r="AS22" s="50">
        <f>'[1]Замер РеАктив'!AS22</f>
        <v>-0.19919999999999999</v>
      </c>
      <c r="AT22" s="50">
        <f>'[1]Замер РеАктив'!AT22</f>
        <v>9.3600000000000003E-2</v>
      </c>
      <c r="AU22" s="23">
        <f t="shared" si="7"/>
        <v>-0.10559999999999999</v>
      </c>
      <c r="AV22" s="50">
        <f>'[1]Замер РеАктив'!AV22</f>
        <v>5.3E-3</v>
      </c>
      <c r="AW22" s="50">
        <f>'[1]Замер РеАктив'!AW22</f>
        <v>1.9E-3</v>
      </c>
      <c r="AX22" s="50">
        <f>'[1]Замер РеАктив'!AX22</f>
        <v>1.4616</v>
      </c>
      <c r="AY22" s="50">
        <f>'[1]Замер РеАктив'!AY22</f>
        <v>1.1508</v>
      </c>
      <c r="AZ22" s="50">
        <f>'[1]Замер РеАктив'!AZ22</f>
        <v>-5.5999999999999999E-3</v>
      </c>
      <c r="BA22" s="23">
        <f t="shared" si="8"/>
        <v>2.6140000000000003</v>
      </c>
      <c r="BB22" s="50">
        <f>'[1]Замер РеАктив'!BB22</f>
        <v>-0.1134</v>
      </c>
      <c r="BC22" s="50">
        <f>'[1]Замер РеАктив'!BC22</f>
        <v>0.94499999999999995</v>
      </c>
      <c r="BD22" s="50">
        <f>'[1]Замер РеАктив'!BD22</f>
        <v>-0.24360000000000001</v>
      </c>
      <c r="BE22" s="50">
        <f>'[1]Замер РеАктив'!BE22</f>
        <v>-0.14280000000000001</v>
      </c>
      <c r="BF22" s="50">
        <f>'[1]Замер РеАктив'!BF22</f>
        <v>-0.66</v>
      </c>
      <c r="BG22" s="50">
        <f>'[1]Замер РеАктив'!BG22</f>
        <v>-0.624</v>
      </c>
      <c r="BH22" s="23">
        <f t="shared" si="4"/>
        <v>-0.83880000000000021</v>
      </c>
      <c r="BI22" s="50">
        <f>'[1]Замер РеАктив'!BI22</f>
        <v>3.9199999999999999E-2</v>
      </c>
      <c r="BJ22" s="50">
        <f>'[1]Замер РеАктив'!BJ22</f>
        <v>5.6000000000000001E-2</v>
      </c>
      <c r="BK22" s="50">
        <f>'[1]Замер РеАктив'!BK22</f>
        <v>8.9599999999999999E-2</v>
      </c>
      <c r="BL22" s="50">
        <f>'[1]Замер РеАктив'!BL22</f>
        <v>-1.8200000000000001E-2</v>
      </c>
      <c r="BM22" s="23">
        <f t="shared" si="14"/>
        <v>0.1666</v>
      </c>
      <c r="BN22" s="50">
        <f>'[1]Замер РеАктив'!BN22</f>
        <v>1.7336</v>
      </c>
      <c r="BO22" s="50">
        <f>'[1]Замер РеАктив'!BO22</f>
        <v>-1.7423999999999999</v>
      </c>
      <c r="BP22" s="23">
        <f t="shared" si="9"/>
        <v>-8.799999999999919E-3</v>
      </c>
      <c r="BQ22" s="50">
        <f>'[1]Замер РеАктив'!BQ22</f>
        <v>0.38850000000000001</v>
      </c>
      <c r="BR22" s="50">
        <f>'[1]Замер РеАктив'!BR22</f>
        <v>0.20860000000000001</v>
      </c>
      <c r="BS22" s="50">
        <f>'[1]Замер РеАктив'!BS22</f>
        <v>0.1225</v>
      </c>
      <c r="BT22" s="50">
        <f>'[1]Замер РеАктив'!BT22</f>
        <v>0.504</v>
      </c>
      <c r="BU22" s="50">
        <f>'[1]Замер РеАктив'!BU22</f>
        <v>6.9599999999999995E-2</v>
      </c>
      <c r="BV22" s="50">
        <f>'[1]Замер РеАктив'!BV22</f>
        <v>8.5199999999999998E-2</v>
      </c>
      <c r="BW22" s="50">
        <f>'[1]Замер РеАктив'!BW22</f>
        <v>-1E-4</v>
      </c>
      <c r="BX22" s="50">
        <f>'[1]Замер РеАктив'!BX22</f>
        <v>2.3999999999999998E-3</v>
      </c>
      <c r="BY22" s="23">
        <f t="shared" si="10"/>
        <v>1.3807</v>
      </c>
      <c r="BZ22" s="50">
        <f>'[1]Замер РеАктив'!BZ22</f>
        <v>0</v>
      </c>
      <c r="CA22" s="23"/>
      <c r="CB22" s="23"/>
      <c r="CC22" s="33">
        <f t="shared" si="11"/>
        <v>15.562899999999999</v>
      </c>
      <c r="CD22" s="28">
        <v>31092.807199999999</v>
      </c>
      <c r="CE22" s="45">
        <f t="shared" si="12"/>
        <v>-15.5299072</v>
      </c>
    </row>
    <row r="23" spans="1:85" s="5" customFormat="1" x14ac:dyDescent="0.2">
      <c r="A23" s="20">
        <f t="shared" si="13"/>
        <v>45826</v>
      </c>
      <c r="B23" s="21" t="s">
        <v>50</v>
      </c>
      <c r="C23" s="22">
        <f t="shared" si="0"/>
        <v>15.1531</v>
      </c>
      <c r="D23" s="50">
        <f>'[1]Замер РеАктив'!D23</f>
        <v>0</v>
      </c>
      <c r="E23" s="50">
        <f>'[1]Замер РеАктив'!E23</f>
        <v>-0.98280000000000001</v>
      </c>
      <c r="F23" s="50">
        <f>'[1]Замер РеАктив'!F23</f>
        <v>1.2915000000000001</v>
      </c>
      <c r="G23" s="50">
        <f>'[1]Замер РеАктив'!G23</f>
        <v>0.78680000000000005</v>
      </c>
      <c r="H23" s="50">
        <f>'[1]Замер РеАктив'!H23</f>
        <v>2.0000000000000001E-4</v>
      </c>
      <c r="I23" s="50">
        <f>'[1]Замер РеАктив'!I23</f>
        <v>1E-4</v>
      </c>
      <c r="J23" s="50">
        <f>'[1]Замер РеАктив'!J23</f>
        <v>0.1051</v>
      </c>
      <c r="K23" s="50">
        <f>'[1]Замер РеАктив'!K23</f>
        <v>-0.1152</v>
      </c>
      <c r="L23" s="50">
        <f>'[1]Замер РеАктив'!L23</f>
        <v>0.1148</v>
      </c>
      <c r="M23" s="50">
        <f>'[1]Замер РеАктив'!M23</f>
        <v>0.32400000000000001</v>
      </c>
      <c r="N23" s="23">
        <f t="shared" si="5"/>
        <v>1.5245000000000002</v>
      </c>
      <c r="O23" s="50">
        <f>'[1]Замер РеАктив'!O23</f>
        <v>1.9971000000000001</v>
      </c>
      <c r="P23" s="50">
        <f>'[1]Замер РеАктив'!P23</f>
        <v>-1.1970000000000001</v>
      </c>
      <c r="Q23" s="35">
        <f t="shared" si="6"/>
        <v>0.80010000000000003</v>
      </c>
      <c r="R23" s="50">
        <f>'[1]Замер РеАктив'!R23</f>
        <v>0.68879999999999997</v>
      </c>
      <c r="S23" s="50">
        <f>'[1]Замер РеАктив'!S23</f>
        <v>0</v>
      </c>
      <c r="T23" s="50">
        <f>'[1]Замер РеАктив'!T23</f>
        <v>0.63839999999999997</v>
      </c>
      <c r="U23" s="50">
        <f>'[1]Замер РеАктив'!U23</f>
        <v>0</v>
      </c>
      <c r="V23" s="50">
        <f>'[1]Замер РеАктив'!V23</f>
        <v>0</v>
      </c>
      <c r="W23" s="50">
        <f>'[1]Замер РеАктив'!W23</f>
        <v>1.4376</v>
      </c>
      <c r="X23" s="50">
        <f>'[1]Замер РеАктив'!X23</f>
        <v>0</v>
      </c>
      <c r="Y23" s="50">
        <f>'[1]Замер РеАктив'!Y23</f>
        <v>-1.5E-3</v>
      </c>
      <c r="Z23" s="23">
        <f t="shared" si="1"/>
        <v>2.7633000000000001</v>
      </c>
      <c r="AA23" s="50">
        <f>'[1]Замер РеАктив'!AA23</f>
        <v>2.7342</v>
      </c>
      <c r="AB23" s="50">
        <f>'[1]Замер РеАктив'!AB23</f>
        <v>0.82320000000000004</v>
      </c>
      <c r="AC23" s="50">
        <f>'[1]Замер РеАктив'!AC23</f>
        <v>2.4213</v>
      </c>
      <c r="AD23" s="50">
        <f>'[1]Замер РеАктив'!AD23</f>
        <v>0.15540000000000001</v>
      </c>
      <c r="AE23" s="50">
        <f>'[1]Замер РеАктив'!AE23</f>
        <v>0.30959999999999999</v>
      </c>
      <c r="AF23" s="50">
        <f>'[1]Замер РеАктив'!AF23</f>
        <v>0.9</v>
      </c>
      <c r="AG23" s="50">
        <f>'[1]Замер РеАктив'!AG23</f>
        <v>0</v>
      </c>
      <c r="AH23" s="50">
        <f>'[1]Замер РеАктив'!AH23</f>
        <v>0</v>
      </c>
      <c r="AI23" s="23">
        <f t="shared" si="2"/>
        <v>7.3437000000000001</v>
      </c>
      <c r="AJ23" s="50">
        <f>'[1]Замер РеАктив'!AJ23</f>
        <v>-0.9597</v>
      </c>
      <c r="AK23" s="50">
        <f>'[1]Замер РеАктив'!AK23</f>
        <v>-0.85680000000000001</v>
      </c>
      <c r="AL23" s="50">
        <f>'[1]Замер РеАктив'!AL23</f>
        <v>-0.72030000000000005</v>
      </c>
      <c r="AM23" s="50">
        <f>'[1]Замер РеАктив'!AM23</f>
        <v>1.0730999999999999</v>
      </c>
      <c r="AN23" s="50">
        <f>'[1]Замер РеАктив'!AN23</f>
        <v>-7.1999999999999998E-3</v>
      </c>
      <c r="AO23" s="50">
        <f>'[1]Замер РеАктив'!AO23</f>
        <v>1.1519999999999999</v>
      </c>
      <c r="AP23" s="50">
        <f>'[1]Замер РеАктив'!AP23</f>
        <v>0</v>
      </c>
      <c r="AQ23" s="50">
        <f>'[1]Замер РеАктив'!AQ23</f>
        <v>0</v>
      </c>
      <c r="AR23" s="23">
        <f t="shared" si="3"/>
        <v>-0.31890000000000018</v>
      </c>
      <c r="AS23" s="50">
        <f>'[1]Замер РеАктив'!AS23</f>
        <v>-0.19800000000000001</v>
      </c>
      <c r="AT23" s="50">
        <f>'[1]Замер РеАктив'!AT23</f>
        <v>8.4000000000000005E-2</v>
      </c>
      <c r="AU23" s="23">
        <f t="shared" si="7"/>
        <v>-0.114</v>
      </c>
      <c r="AV23" s="50">
        <f>'[1]Замер РеАктив'!AV23</f>
        <v>4.3E-3</v>
      </c>
      <c r="AW23" s="50">
        <f>'[1]Замер РеАктив'!AW23</f>
        <v>1.4E-3</v>
      </c>
      <c r="AX23" s="50">
        <f>'[1]Замер РеАктив'!AX23</f>
        <v>1.47</v>
      </c>
      <c r="AY23" s="50">
        <f>'[1]Замер РеАктив'!AY23</f>
        <v>1.0640000000000001</v>
      </c>
      <c r="AZ23" s="50">
        <f>'[1]Замер РеАктив'!AZ23</f>
        <v>-5.5999999999999999E-3</v>
      </c>
      <c r="BA23" s="23">
        <f t="shared" si="8"/>
        <v>2.5341</v>
      </c>
      <c r="BB23" s="50">
        <f>'[1]Замер РеАктив'!BB23</f>
        <v>-0.17219999999999999</v>
      </c>
      <c r="BC23" s="50">
        <f>'[1]Замер РеАктив'!BC23</f>
        <v>0.95199999999999996</v>
      </c>
      <c r="BD23" s="50">
        <f>'[1]Замер РеАктив'!BD23</f>
        <v>-0.2394</v>
      </c>
      <c r="BE23" s="50">
        <f>'[1]Замер РеАктив'!BE23</f>
        <v>-0.1512</v>
      </c>
      <c r="BF23" s="50">
        <f>'[1]Замер РеАктив'!BF23</f>
        <v>-0.65759999999999996</v>
      </c>
      <c r="BG23" s="50">
        <f>'[1]Замер РеАктив'!BG23</f>
        <v>-0.62160000000000004</v>
      </c>
      <c r="BH23" s="23">
        <f t="shared" si="4"/>
        <v>-0.89</v>
      </c>
      <c r="BI23" s="50">
        <f>'[1]Замер РеАктив'!BI23</f>
        <v>3.78E-2</v>
      </c>
      <c r="BJ23" s="50">
        <f>'[1]Замер РеАктив'!BJ23</f>
        <v>5.6000000000000001E-2</v>
      </c>
      <c r="BK23" s="50">
        <f>'[1]Замер РеАктив'!BK23</f>
        <v>8.9599999999999999E-2</v>
      </c>
      <c r="BL23" s="50">
        <f>'[1]Замер РеАктив'!BL23</f>
        <v>-1.9599999999999999E-2</v>
      </c>
      <c r="BM23" s="23">
        <f t="shared" si="14"/>
        <v>0.1638</v>
      </c>
      <c r="BN23" s="50">
        <f>'[1]Замер РеАктив'!BN23</f>
        <v>1.716</v>
      </c>
      <c r="BO23" s="50">
        <f>'[1]Замер РеАктив'!BO23</f>
        <v>-1.7864</v>
      </c>
      <c r="BP23" s="23">
        <f t="shared" si="9"/>
        <v>-7.0400000000000018E-2</v>
      </c>
      <c r="BQ23" s="50">
        <f>'[1]Замер РеАктив'!BQ23</f>
        <v>0.3906</v>
      </c>
      <c r="BR23" s="50">
        <f>'[1]Замер РеАктив'!BR23</f>
        <v>0.2016</v>
      </c>
      <c r="BS23" s="50">
        <f>'[1]Замер РеАктив'!BS23</f>
        <v>0.13719999999999999</v>
      </c>
      <c r="BT23" s="50">
        <f>'[1]Замер РеАктив'!BT23</f>
        <v>0.5292</v>
      </c>
      <c r="BU23" s="50">
        <f>'[1]Замер РеАктив'!BU23</f>
        <v>7.0800000000000002E-2</v>
      </c>
      <c r="BV23" s="50">
        <f>'[1]Замер РеАктив'!BV23</f>
        <v>8.5199999999999998E-2</v>
      </c>
      <c r="BW23" s="50">
        <f>'[1]Замер РеАктив'!BW23</f>
        <v>-1E-4</v>
      </c>
      <c r="BX23" s="50">
        <f>'[1]Замер РеАктив'!BX23</f>
        <v>2.3999999999999998E-3</v>
      </c>
      <c r="BY23" s="23">
        <f t="shared" si="10"/>
        <v>1.4168999999999998</v>
      </c>
      <c r="BZ23" s="50">
        <f>'[1]Замер РеАктив'!BZ23</f>
        <v>0</v>
      </c>
      <c r="CA23" s="23"/>
      <c r="CB23" s="23"/>
      <c r="CC23" s="33">
        <f t="shared" si="11"/>
        <v>15.1531</v>
      </c>
      <c r="CD23" s="28">
        <v>31297.571200000006</v>
      </c>
      <c r="CE23" s="45">
        <f t="shared" si="12"/>
        <v>-16.144471200000005</v>
      </c>
    </row>
    <row r="24" spans="1:85" s="5" customFormat="1" x14ac:dyDescent="0.2">
      <c r="A24" s="20">
        <f t="shared" si="13"/>
        <v>45826</v>
      </c>
      <c r="B24" s="21" t="s">
        <v>51</v>
      </c>
      <c r="C24" s="22">
        <f t="shared" si="0"/>
        <v>14.193599999999998</v>
      </c>
      <c r="D24" s="50">
        <f>'[1]Замер РеАктив'!D24</f>
        <v>0</v>
      </c>
      <c r="E24" s="50">
        <f>'[1]Замер РеАктив'!E24</f>
        <v>-0.96319999999999995</v>
      </c>
      <c r="F24" s="50">
        <f>'[1]Замер РеАктив'!F24</f>
        <v>1.2894000000000001</v>
      </c>
      <c r="G24" s="50">
        <f>'[1]Замер РеАктив'!G24</f>
        <v>0.76439999999999997</v>
      </c>
      <c r="H24" s="50">
        <f>'[1]Замер РеАктив'!H24</f>
        <v>2.0000000000000001E-4</v>
      </c>
      <c r="I24" s="50">
        <f>'[1]Замер РеАктив'!I24</f>
        <v>1E-4</v>
      </c>
      <c r="J24" s="50">
        <f>'[1]Замер РеАктив'!J24</f>
        <v>0.1048</v>
      </c>
      <c r="K24" s="50">
        <f>'[1]Замер РеАктив'!K24</f>
        <v>5.7599999999999998E-2</v>
      </c>
      <c r="L24" s="50">
        <f>'[1]Замер РеАктив'!L24</f>
        <v>0.1152</v>
      </c>
      <c r="M24" s="50">
        <f>'[1]Замер РеАктив'!M24</f>
        <v>0.31319999999999998</v>
      </c>
      <c r="N24" s="23">
        <f t="shared" si="5"/>
        <v>1.6817000000000002</v>
      </c>
      <c r="O24" s="50">
        <f>'[1]Замер РеАктив'!O24</f>
        <v>1.9992000000000001</v>
      </c>
      <c r="P24" s="50">
        <f>'[1]Замер РеАктив'!P24</f>
        <v>-1.2033</v>
      </c>
      <c r="Q24" s="35">
        <f t="shared" si="6"/>
        <v>0.79590000000000005</v>
      </c>
      <c r="R24" s="50">
        <f>'[1]Замер РеАктив'!R24</f>
        <v>0.69299999999999995</v>
      </c>
      <c r="S24" s="50">
        <f>'[1]Замер РеАктив'!S24</f>
        <v>0</v>
      </c>
      <c r="T24" s="50">
        <f>'[1]Замер РеАктив'!T24</f>
        <v>0.60060000000000002</v>
      </c>
      <c r="U24" s="50">
        <f>'[1]Замер РеАктив'!U24</f>
        <v>0</v>
      </c>
      <c r="V24" s="50">
        <f>'[1]Замер РеАктив'!V24</f>
        <v>0</v>
      </c>
      <c r="W24" s="50">
        <f>'[1]Замер РеАктив'!W24</f>
        <v>1.4352</v>
      </c>
      <c r="X24" s="50">
        <f>'[1]Замер РеАктив'!X24</f>
        <v>0</v>
      </c>
      <c r="Y24" s="50">
        <f>'[1]Замер РеАктив'!Y24</f>
        <v>-1.5E-3</v>
      </c>
      <c r="Z24" s="23">
        <f t="shared" si="1"/>
        <v>2.7273000000000001</v>
      </c>
      <c r="AA24" s="50">
        <f>'[1]Замер РеАктив'!AA24</f>
        <v>2.73</v>
      </c>
      <c r="AB24" s="50">
        <f>'[1]Замер РеАктив'!AB24</f>
        <v>0.84</v>
      </c>
      <c r="AC24" s="50">
        <f>'[1]Замер РеАктив'!AC24</f>
        <v>2.4087000000000001</v>
      </c>
      <c r="AD24" s="50">
        <f>'[1]Замер РеАктив'!AD24</f>
        <v>-0.48299999999999998</v>
      </c>
      <c r="AE24" s="50">
        <f>'[1]Замер РеАктив'!AE24</f>
        <v>0.30599999999999999</v>
      </c>
      <c r="AF24" s="50">
        <f>'[1]Замер РеАктив'!AF24</f>
        <v>0.90720000000000001</v>
      </c>
      <c r="AG24" s="50">
        <f>'[1]Замер РеАктив'!AG24</f>
        <v>0</v>
      </c>
      <c r="AH24" s="50">
        <f>'[1]Замер РеАктив'!AH24</f>
        <v>0</v>
      </c>
      <c r="AI24" s="23">
        <f t="shared" si="2"/>
        <v>6.7088999999999999</v>
      </c>
      <c r="AJ24" s="50">
        <f>'[1]Замер РеАктив'!AJ24</f>
        <v>-0.95130000000000003</v>
      </c>
      <c r="AK24" s="50">
        <f>'[1]Замер РеАктив'!AK24</f>
        <v>-0.89459999999999995</v>
      </c>
      <c r="AL24" s="50">
        <f>'[1]Замер РеАктив'!AL24</f>
        <v>-0.74970000000000003</v>
      </c>
      <c r="AM24" s="50">
        <f>'[1]Замер РеАктив'!AM24</f>
        <v>1.2684</v>
      </c>
      <c r="AN24" s="50">
        <f>'[1]Замер РеАктив'!AN24</f>
        <v>-3.5999999999999999E-3</v>
      </c>
      <c r="AO24" s="50">
        <f>'[1]Замер РеАктив'!AO24</f>
        <v>1.1736</v>
      </c>
      <c r="AP24" s="50">
        <f>'[1]Замер РеАктив'!AP24</f>
        <v>0</v>
      </c>
      <c r="AQ24" s="50">
        <f>'[1]Замер РеАктив'!AQ24</f>
        <v>0</v>
      </c>
      <c r="AR24" s="23">
        <f t="shared" si="3"/>
        <v>-0.15720000000000023</v>
      </c>
      <c r="AS24" s="50">
        <f>'[1]Замер РеАктив'!AS24</f>
        <v>-0.19439999999999999</v>
      </c>
      <c r="AT24" s="50">
        <f>'[1]Замер РеАктив'!AT24</f>
        <v>0.09</v>
      </c>
      <c r="AU24" s="23">
        <f t="shared" si="7"/>
        <v>-0.10439999999999999</v>
      </c>
      <c r="AV24" s="50">
        <f>'[1]Замер РеАктив'!AV24</f>
        <v>4.3E-3</v>
      </c>
      <c r="AW24" s="50">
        <f>'[1]Замер РеАктив'!AW24</f>
        <v>1.9E-3</v>
      </c>
      <c r="AX24" s="50">
        <f>'[1]Замер РеАктив'!AX24</f>
        <v>1.4588000000000001</v>
      </c>
      <c r="AY24" s="50">
        <f>'[1]Замер РеАктив'!AY24</f>
        <v>0.54600000000000004</v>
      </c>
      <c r="AZ24" s="50">
        <f>'[1]Замер РеАктив'!AZ24</f>
        <v>-5.5999999999999999E-3</v>
      </c>
      <c r="BA24" s="23">
        <f t="shared" si="8"/>
        <v>2.0054000000000003</v>
      </c>
      <c r="BB24" s="50">
        <f>'[1]Замер РеАктив'!BB24</f>
        <v>-8.6800000000000002E-2</v>
      </c>
      <c r="BC24" s="50">
        <f>'[1]Замер РеАктив'!BC24</f>
        <v>0.94920000000000004</v>
      </c>
      <c r="BD24" s="50">
        <f>'[1]Замер РеАктив'!BD24</f>
        <v>-0.23730000000000001</v>
      </c>
      <c r="BE24" s="50">
        <f>'[1]Замер РеАктив'!BE24</f>
        <v>-0.16800000000000001</v>
      </c>
      <c r="BF24" s="50">
        <f>'[1]Замер РеАктив'!BF24</f>
        <v>-0.66</v>
      </c>
      <c r="BG24" s="50">
        <f>'[1]Замер РеАктив'!BG24</f>
        <v>-0.624</v>
      </c>
      <c r="BH24" s="23">
        <f t="shared" si="4"/>
        <v>-0.82690000000000008</v>
      </c>
      <c r="BI24" s="50">
        <f>'[1]Замер РеАктив'!BI24</f>
        <v>3.9199999999999999E-2</v>
      </c>
      <c r="BJ24" s="50">
        <f>'[1]Замер РеАктив'!BJ24</f>
        <v>5.74E-2</v>
      </c>
      <c r="BK24" s="50">
        <f>'[1]Замер РеАктив'!BK24</f>
        <v>9.0999999999999998E-2</v>
      </c>
      <c r="BL24" s="50">
        <f>'[1]Замер РеАктив'!BL24</f>
        <v>-1.9599999999999999E-2</v>
      </c>
      <c r="BM24" s="23">
        <f t="shared" si="14"/>
        <v>0.16799999999999998</v>
      </c>
      <c r="BN24" s="50">
        <f>'[1]Замер РеАктив'!BN24</f>
        <v>1.7512000000000001</v>
      </c>
      <c r="BO24" s="50">
        <f>'[1]Замер РеАктив'!BO24</f>
        <v>-1.9536</v>
      </c>
      <c r="BP24" s="23">
        <f t="shared" si="9"/>
        <v>-0.20239999999999991</v>
      </c>
      <c r="BQ24" s="50">
        <f>'[1]Замер РеАктив'!BQ24</f>
        <v>0.38779999999999998</v>
      </c>
      <c r="BR24" s="50">
        <f>'[1]Замер РеАктив'!BR24</f>
        <v>0.21840000000000001</v>
      </c>
      <c r="BS24" s="50">
        <f>'[1]Замер РеАктив'!BS24</f>
        <v>0.13439999999999999</v>
      </c>
      <c r="BT24" s="50">
        <f>'[1]Замер РеАктив'!BT24</f>
        <v>0.49840000000000001</v>
      </c>
      <c r="BU24" s="50">
        <f>'[1]Замер РеАктив'!BU24</f>
        <v>6.9599999999999995E-2</v>
      </c>
      <c r="BV24" s="50">
        <f>'[1]Замер РеАктив'!BV24</f>
        <v>8.6400000000000005E-2</v>
      </c>
      <c r="BW24" s="50">
        <f>'[1]Замер РеАктив'!BW24</f>
        <v>-1E-4</v>
      </c>
      <c r="BX24" s="50">
        <f>'[1]Замер РеАктив'!BX24</f>
        <v>2.3999999999999998E-3</v>
      </c>
      <c r="BY24" s="23">
        <f t="shared" si="10"/>
        <v>1.3972999999999998</v>
      </c>
      <c r="BZ24" s="50">
        <f>'[1]Замер РеАктив'!BZ24</f>
        <v>0</v>
      </c>
      <c r="CA24" s="23"/>
      <c r="CB24" s="23"/>
      <c r="CC24" s="33">
        <f t="shared" si="11"/>
        <v>14.193599999999998</v>
      </c>
      <c r="CD24" s="28">
        <v>30996.769200000006</v>
      </c>
      <c r="CE24" s="45">
        <f t="shared" si="12"/>
        <v>-16.803169200000006</v>
      </c>
    </row>
    <row r="25" spans="1:85" s="5" customFormat="1" x14ac:dyDescent="0.2">
      <c r="A25" s="20">
        <f t="shared" si="13"/>
        <v>45826</v>
      </c>
      <c r="B25" s="21" t="s">
        <v>52</v>
      </c>
      <c r="C25" s="22">
        <f t="shared" si="0"/>
        <v>14.944600000000001</v>
      </c>
      <c r="D25" s="50">
        <f>'[1]Замер РеАктив'!D25</f>
        <v>0</v>
      </c>
      <c r="E25" s="50">
        <f>'[1]Замер РеАктив'!E25</f>
        <v>-0.95899999999999996</v>
      </c>
      <c r="F25" s="50">
        <f>'[1]Замер РеАктив'!F25</f>
        <v>1.2894000000000001</v>
      </c>
      <c r="G25" s="50">
        <f>'[1]Замер РеАктив'!G25</f>
        <v>0.76580000000000004</v>
      </c>
      <c r="H25" s="50">
        <f>'[1]Замер РеАктив'!H25</f>
        <v>1E-4</v>
      </c>
      <c r="I25" s="50">
        <f>'[1]Замер РеАктив'!I25</f>
        <v>1E-4</v>
      </c>
      <c r="J25" s="50">
        <f>'[1]Замер РеАктив'!J25</f>
        <v>0.1076</v>
      </c>
      <c r="K25" s="50">
        <f>'[1]Замер РеАктив'!K25</f>
        <v>-0.14760000000000001</v>
      </c>
      <c r="L25" s="50">
        <f>'[1]Замер РеАктив'!L25</f>
        <v>0.1145</v>
      </c>
      <c r="M25" s="50">
        <f>'[1]Замер РеАктив'!M25</f>
        <v>0.31680000000000003</v>
      </c>
      <c r="N25" s="23">
        <f t="shared" si="5"/>
        <v>1.4877</v>
      </c>
      <c r="O25" s="50">
        <f>'[1]Замер РеАктив'!O25</f>
        <v>1.9844999999999999</v>
      </c>
      <c r="P25" s="50">
        <f>'[1]Замер РеАктив'!P25</f>
        <v>-1.2117</v>
      </c>
      <c r="Q25" s="35">
        <f t="shared" si="6"/>
        <v>0.77279999999999993</v>
      </c>
      <c r="R25" s="50">
        <f>'[1]Замер РеАктив'!R25</f>
        <v>0.68459999999999999</v>
      </c>
      <c r="S25" s="50">
        <f>'[1]Замер РеАктив'!S25</f>
        <v>0</v>
      </c>
      <c r="T25" s="50">
        <f>'[1]Замер РеАктив'!T25</f>
        <v>0.62580000000000002</v>
      </c>
      <c r="U25" s="50">
        <f>'[1]Замер РеАктив'!U25</f>
        <v>0</v>
      </c>
      <c r="V25" s="50">
        <f>'[1]Замер РеАктив'!V25</f>
        <v>0</v>
      </c>
      <c r="W25" s="50">
        <f>'[1]Замер РеАктив'!W25</f>
        <v>1.3992</v>
      </c>
      <c r="X25" s="50">
        <f>'[1]Замер РеАктив'!X25</f>
        <v>0</v>
      </c>
      <c r="Y25" s="50">
        <f>'[1]Замер РеАктив'!Y25</f>
        <v>-1.5E-3</v>
      </c>
      <c r="Z25" s="23">
        <f t="shared" si="1"/>
        <v>2.7081</v>
      </c>
      <c r="AA25" s="50">
        <f>'[1]Замер РеАктив'!AA25</f>
        <v>2.7467999999999999</v>
      </c>
      <c r="AB25" s="50">
        <f>'[1]Замер РеАктив'!AB25</f>
        <v>0.83789999999999998</v>
      </c>
      <c r="AC25" s="50">
        <f>'[1]Замер РеАктив'!AC25</f>
        <v>2.4318</v>
      </c>
      <c r="AD25" s="50">
        <f>'[1]Замер РеАктив'!AD25</f>
        <v>-0.33389999999999997</v>
      </c>
      <c r="AE25" s="50">
        <f>'[1]Замер РеАктив'!AE25</f>
        <v>0.30599999999999999</v>
      </c>
      <c r="AF25" s="50">
        <f>'[1]Замер РеАктив'!AF25</f>
        <v>0.90359999999999996</v>
      </c>
      <c r="AG25" s="50">
        <f>'[1]Замер РеАктив'!AG25</f>
        <v>0</v>
      </c>
      <c r="AH25" s="50">
        <f>'[1]Замер РеАктив'!AH25</f>
        <v>0</v>
      </c>
      <c r="AI25" s="23">
        <f t="shared" si="2"/>
        <v>6.8921999999999999</v>
      </c>
      <c r="AJ25" s="50">
        <f>'[1]Замер РеАктив'!AJ25</f>
        <v>-0.95340000000000003</v>
      </c>
      <c r="AK25" s="50">
        <f>'[1]Замер РеАктив'!AK25</f>
        <v>-0.89249999999999996</v>
      </c>
      <c r="AL25" s="50">
        <f>'[1]Замер РеАктив'!AL25</f>
        <v>-0.74970000000000003</v>
      </c>
      <c r="AM25" s="50">
        <f>'[1]Замер РеАктив'!AM25</f>
        <v>1.2767999999999999</v>
      </c>
      <c r="AN25" s="50">
        <f>'[1]Замер РеАктив'!AN25</f>
        <v>-7.1999999999999998E-3</v>
      </c>
      <c r="AO25" s="50">
        <f>'[1]Замер РеАктив'!AO25</f>
        <v>1.1448</v>
      </c>
      <c r="AP25" s="50">
        <f>'[1]Замер РеАктив'!AP25</f>
        <v>0</v>
      </c>
      <c r="AQ25" s="50">
        <f>'[1]Замер РеАктив'!AQ25</f>
        <v>0</v>
      </c>
      <c r="AR25" s="23">
        <f t="shared" si="3"/>
        <v>-0.18120000000000025</v>
      </c>
      <c r="AS25" s="50">
        <f>'[1]Замер РеАктив'!AS25</f>
        <v>-0.19919999999999999</v>
      </c>
      <c r="AT25" s="50">
        <f>'[1]Замер РеАктив'!AT25</f>
        <v>8.8800000000000004E-2</v>
      </c>
      <c r="AU25" s="23">
        <f t="shared" si="7"/>
        <v>-0.11039999999999998</v>
      </c>
      <c r="AV25" s="50">
        <f>'[1]Замер РеАктив'!AV25</f>
        <v>5.3E-3</v>
      </c>
      <c r="AW25" s="50">
        <f>'[1]Замер РеАктив'!AW25</f>
        <v>1.9E-3</v>
      </c>
      <c r="AX25" s="50">
        <f>'[1]Замер РеАктив'!AX25</f>
        <v>1.4419999999999999</v>
      </c>
      <c r="AY25" s="50">
        <f>'[1]Замер РеАктив'!AY25</f>
        <v>0.68320000000000003</v>
      </c>
      <c r="AZ25" s="50">
        <f>'[1]Замер РеАктив'!AZ25</f>
        <v>-5.5999999999999999E-3</v>
      </c>
      <c r="BA25" s="23">
        <f t="shared" si="8"/>
        <v>2.1268000000000002</v>
      </c>
      <c r="BB25" s="50">
        <f>'[1]Замер РеАктив'!BB25</f>
        <v>0.4914</v>
      </c>
      <c r="BC25" s="50">
        <f>'[1]Замер РеАктив'!BC25</f>
        <v>0.95479999999999998</v>
      </c>
      <c r="BD25" s="50">
        <f>'[1]Замер РеАктив'!BD25</f>
        <v>-0.23519999999999999</v>
      </c>
      <c r="BE25" s="50">
        <f>'[1]Замер РеАктив'!BE25</f>
        <v>-0.15959999999999999</v>
      </c>
      <c r="BF25" s="50">
        <f>'[1]Замер РеАктив'!BF25</f>
        <v>-0.66</v>
      </c>
      <c r="BG25" s="50">
        <f>'[1]Замер РеАктив'!BG25</f>
        <v>-0.62160000000000004</v>
      </c>
      <c r="BH25" s="23">
        <f t="shared" si="4"/>
        <v>-0.23020000000000018</v>
      </c>
      <c r="BI25" s="50">
        <f>'[1]Замер РеАктив'!BI25</f>
        <v>3.78E-2</v>
      </c>
      <c r="BJ25" s="50">
        <f>'[1]Замер РеАктив'!BJ25</f>
        <v>5.6000000000000001E-2</v>
      </c>
      <c r="BK25" s="50">
        <f>'[1]Замер РеАктив'!BK25</f>
        <v>8.9599999999999999E-2</v>
      </c>
      <c r="BL25" s="50">
        <f>'[1]Замер РеАктив'!BL25</f>
        <v>-1.9599999999999999E-2</v>
      </c>
      <c r="BM25" s="23">
        <f t="shared" si="14"/>
        <v>0.1638</v>
      </c>
      <c r="BN25" s="50">
        <f>'[1]Замер РеАктив'!BN25</f>
        <v>1.7687999999999999</v>
      </c>
      <c r="BO25" s="50">
        <f>'[1]Замер РеАктив'!BO25</f>
        <v>-2.0152000000000001</v>
      </c>
      <c r="BP25" s="23">
        <f t="shared" si="9"/>
        <v>-0.24640000000000017</v>
      </c>
      <c r="BQ25" s="50">
        <f>'[1]Замер РеАктив'!BQ25</f>
        <v>0.39129999999999998</v>
      </c>
      <c r="BR25" s="50">
        <f>'[1]Замер РеАктив'!BR25</f>
        <v>0.2072</v>
      </c>
      <c r="BS25" s="50">
        <f>'[1]Замер РеАктив'!BS25</f>
        <v>0.13439999999999999</v>
      </c>
      <c r="BT25" s="50">
        <f>'[1]Замер РеАктив'!BT25</f>
        <v>0.66779999999999995</v>
      </c>
      <c r="BU25" s="50">
        <f>'[1]Замер РеАктив'!BU25</f>
        <v>7.0800000000000002E-2</v>
      </c>
      <c r="BV25" s="50">
        <f>'[1]Замер РеАктив'!BV25</f>
        <v>8.7599999999999997E-2</v>
      </c>
      <c r="BW25" s="50">
        <f>'[1]Замер РеАктив'!BW25</f>
        <v>-1E-4</v>
      </c>
      <c r="BX25" s="50">
        <f>'[1]Замер РеАктив'!BX25</f>
        <v>2.3999999999999998E-3</v>
      </c>
      <c r="BY25" s="23">
        <f t="shared" si="10"/>
        <v>1.5613999999999999</v>
      </c>
      <c r="BZ25" s="50">
        <f>'[1]Замер РеАктив'!BZ25</f>
        <v>0</v>
      </c>
      <c r="CA25" s="23"/>
      <c r="CB25" s="23"/>
      <c r="CC25" s="33">
        <f t="shared" si="11"/>
        <v>14.944600000000001</v>
      </c>
      <c r="CD25" s="28">
        <v>30416.988799999996</v>
      </c>
      <c r="CE25" s="45">
        <f t="shared" si="12"/>
        <v>-15.472388799999994</v>
      </c>
    </row>
    <row r="26" spans="1:85" s="5" customFormat="1" x14ac:dyDescent="0.2">
      <c r="A26" s="20">
        <f t="shared" si="13"/>
        <v>45826</v>
      </c>
      <c r="B26" s="34" t="s">
        <v>53</v>
      </c>
      <c r="C26" s="22">
        <f t="shared" si="0"/>
        <v>15.4133</v>
      </c>
      <c r="D26" s="50">
        <f>'[1]Замер РеАктив'!D26</f>
        <v>0</v>
      </c>
      <c r="E26" s="50">
        <f>'[1]Замер РеАктив'!E26</f>
        <v>-0.97860000000000003</v>
      </c>
      <c r="F26" s="50">
        <f>'[1]Замер РеАктив'!F26</f>
        <v>1.2894000000000001</v>
      </c>
      <c r="G26" s="50">
        <f>'[1]Замер РеАктив'!G26</f>
        <v>0.65239999999999998</v>
      </c>
      <c r="H26" s="50">
        <f>'[1]Замер РеАктив'!H26</f>
        <v>2.0000000000000001E-4</v>
      </c>
      <c r="I26" s="50">
        <f>'[1]Замер РеАктив'!I26</f>
        <v>1E-4</v>
      </c>
      <c r="J26" s="50">
        <f>'[1]Замер РеАктив'!J26</f>
        <v>0.1033</v>
      </c>
      <c r="K26" s="50">
        <f>'[1]Замер РеАктив'!K26</f>
        <v>-8.2799999999999999E-2</v>
      </c>
      <c r="L26" s="50">
        <f>'[1]Замер РеАктив'!L26</f>
        <v>0.113</v>
      </c>
      <c r="M26" s="50">
        <f>'[1]Замер РеАктив'!M26</f>
        <v>0.30959999999999999</v>
      </c>
      <c r="N26" s="23">
        <f t="shared" si="5"/>
        <v>1.4066000000000001</v>
      </c>
      <c r="O26" s="50">
        <f>'[1]Замер РеАктив'!O26</f>
        <v>2.0013000000000001</v>
      </c>
      <c r="P26" s="50">
        <f>'[1]Замер РеАктив'!P26</f>
        <v>-1.2075</v>
      </c>
      <c r="Q26" s="35">
        <f t="shared" si="6"/>
        <v>0.79380000000000006</v>
      </c>
      <c r="R26" s="50">
        <f>'[1]Замер РеАктив'!R26</f>
        <v>0.65939999999999999</v>
      </c>
      <c r="S26" s="50">
        <f>'[1]Замер РеАктив'!S26</f>
        <v>0</v>
      </c>
      <c r="T26" s="50">
        <f>'[1]Замер РеАктив'!T26</f>
        <v>0.62580000000000002</v>
      </c>
      <c r="U26" s="50">
        <f>'[1]Замер РеАктив'!U26</f>
        <v>0</v>
      </c>
      <c r="V26" s="50">
        <f>'[1]Замер РеАктив'!V26</f>
        <v>0</v>
      </c>
      <c r="W26" s="50">
        <f>'[1]Замер РеАктив'!W26</f>
        <v>1.3848</v>
      </c>
      <c r="X26" s="50">
        <f>'[1]Замер РеАктив'!X26</f>
        <v>0</v>
      </c>
      <c r="Y26" s="50">
        <f>'[1]Замер РеАктив'!Y26</f>
        <v>-1.4E-3</v>
      </c>
      <c r="Z26" s="23">
        <f t="shared" si="1"/>
        <v>2.6686000000000001</v>
      </c>
      <c r="AA26" s="50">
        <f>'[1]Замер РеАктив'!AA26</f>
        <v>2.7761999999999998</v>
      </c>
      <c r="AB26" s="50">
        <f>'[1]Замер РеАктив'!AB26</f>
        <v>0.82740000000000002</v>
      </c>
      <c r="AC26" s="50">
        <f>'[1]Замер РеАктив'!AC26</f>
        <v>2.4843000000000002</v>
      </c>
      <c r="AD26" s="50">
        <f>'[1]Замер РеАктив'!AD26</f>
        <v>0.16800000000000001</v>
      </c>
      <c r="AE26" s="50">
        <f>'[1]Замер РеАктив'!AE26</f>
        <v>0.30599999999999999</v>
      </c>
      <c r="AF26" s="50">
        <f>'[1]Замер РеАктив'!AF26</f>
        <v>0.90720000000000001</v>
      </c>
      <c r="AG26" s="50">
        <f>'[1]Замер РеАктив'!AG26</f>
        <v>0</v>
      </c>
      <c r="AH26" s="50">
        <f>'[1]Замер РеАктив'!AH26</f>
        <v>0</v>
      </c>
      <c r="AI26" s="23">
        <f t="shared" si="2"/>
        <v>7.4690999999999992</v>
      </c>
      <c r="AJ26" s="50">
        <f>'[1]Замер РеАктив'!AJ26</f>
        <v>-0.95130000000000003</v>
      </c>
      <c r="AK26" s="50">
        <f>'[1]Замер РеАктив'!AK26</f>
        <v>-0.88200000000000001</v>
      </c>
      <c r="AL26" s="50">
        <f>'[1]Замер РеАктив'!AL26</f>
        <v>-0.74550000000000005</v>
      </c>
      <c r="AM26" s="50">
        <f>'[1]Замер РеАктив'!AM26</f>
        <v>1.2767999999999999</v>
      </c>
      <c r="AN26" s="50">
        <f>'[1]Замер РеАктив'!AN26</f>
        <v>-3.5999999999999999E-3</v>
      </c>
      <c r="AO26" s="50">
        <f>'[1]Замер РеАктив'!AO26</f>
        <v>1.1339999999999999</v>
      </c>
      <c r="AP26" s="50">
        <f>'[1]Замер РеАктив'!AP26</f>
        <v>0</v>
      </c>
      <c r="AQ26" s="50">
        <f>'[1]Замер РеАктив'!AQ26</f>
        <v>0</v>
      </c>
      <c r="AR26" s="23">
        <f t="shared" si="3"/>
        <v>-0.17160000000000042</v>
      </c>
      <c r="AS26" s="50">
        <f>'[1]Замер РеАктив'!AS26</f>
        <v>-0.19919999999999999</v>
      </c>
      <c r="AT26" s="50">
        <f>'[1]Замер РеАктив'!AT26</f>
        <v>8.8800000000000004E-2</v>
      </c>
      <c r="AU26" s="23">
        <f t="shared" si="7"/>
        <v>-0.11039999999999998</v>
      </c>
      <c r="AV26" s="50">
        <f>'[1]Замер РеАктив'!AV26</f>
        <v>4.7999999999999996E-3</v>
      </c>
      <c r="AW26" s="50">
        <f>'[1]Замер РеАктив'!AW26</f>
        <v>1.9E-3</v>
      </c>
      <c r="AX26" s="50">
        <f>'[1]Замер РеАктив'!AX26</f>
        <v>1.4643999999999999</v>
      </c>
      <c r="AY26" s="50">
        <f>'[1]Замер РеАктив'!AY26</f>
        <v>0.52080000000000004</v>
      </c>
      <c r="AZ26" s="50">
        <f>'[1]Замер РеАктив'!AZ26</f>
        <v>-5.5999999999999999E-3</v>
      </c>
      <c r="BA26" s="23">
        <f t="shared" si="8"/>
        <v>1.9862999999999997</v>
      </c>
      <c r="BB26" s="50">
        <f>'[1]Замер РеАктив'!BB26</f>
        <v>0.47739999999999999</v>
      </c>
      <c r="BC26" s="50">
        <f>'[1]Замер РеАктив'!BC26</f>
        <v>0.93799999999999994</v>
      </c>
      <c r="BD26" s="50">
        <f>'[1]Замер РеАктив'!BD26</f>
        <v>-0.23730000000000001</v>
      </c>
      <c r="BE26" s="50">
        <f>'[1]Замер РеАктив'!BE26</f>
        <v>-0.13719999999999999</v>
      </c>
      <c r="BF26" s="50">
        <f>'[1]Замер РеАктив'!BF26</f>
        <v>-0.64559999999999995</v>
      </c>
      <c r="BG26" s="50">
        <f>'[1]Замер РеАктив'!BG26</f>
        <v>-0.624</v>
      </c>
      <c r="BH26" s="35">
        <f t="shared" si="4"/>
        <v>-0.22870000000000001</v>
      </c>
      <c r="BI26" s="50">
        <f>'[1]Замер РеАктив'!BI26</f>
        <v>3.9199999999999999E-2</v>
      </c>
      <c r="BJ26" s="50">
        <f>'[1]Замер РеАктив'!BJ26</f>
        <v>5.6000000000000001E-2</v>
      </c>
      <c r="BK26" s="50">
        <f>'[1]Замер РеАктив'!BK26</f>
        <v>8.9599999999999999E-2</v>
      </c>
      <c r="BL26" s="50">
        <f>'[1]Замер РеАктив'!BL26</f>
        <v>-1.8200000000000001E-2</v>
      </c>
      <c r="BM26" s="23">
        <f t="shared" si="14"/>
        <v>0.1666</v>
      </c>
      <c r="BN26" s="50">
        <f>'[1]Замер РеАктив'!BN26</f>
        <v>1.8568</v>
      </c>
      <c r="BO26" s="50">
        <f>'[1]Замер РеАктив'!BO26</f>
        <v>-1.9184000000000001</v>
      </c>
      <c r="BP26" s="23">
        <f t="shared" si="9"/>
        <v>-6.1600000000000099E-2</v>
      </c>
      <c r="BQ26" s="50">
        <f>'[1]Замер РеАктив'!BQ26</f>
        <v>0.3836</v>
      </c>
      <c r="BR26" s="50">
        <f>'[1]Замер РеАктив'!BR26</f>
        <v>0.2114</v>
      </c>
      <c r="BS26" s="50">
        <f>'[1]Замер РеАктив'!BS26</f>
        <v>0.1323</v>
      </c>
      <c r="BT26" s="50">
        <f>'[1]Замер РеАктив'!BT26</f>
        <v>0.60899999999999999</v>
      </c>
      <c r="BU26" s="50">
        <f>'[1]Замер РеАктив'!BU26</f>
        <v>6.9599999999999995E-2</v>
      </c>
      <c r="BV26" s="50">
        <f>'[1]Замер РеАктив'!BV26</f>
        <v>8.6400000000000005E-2</v>
      </c>
      <c r="BW26" s="50">
        <f>'[1]Замер РеАктив'!BW26</f>
        <v>-1E-4</v>
      </c>
      <c r="BX26" s="50">
        <f>'[1]Замер РеАктив'!BX26</f>
        <v>2.3999999999999998E-3</v>
      </c>
      <c r="BY26" s="23">
        <f t="shared" si="10"/>
        <v>1.4945999999999999</v>
      </c>
      <c r="BZ26" s="50">
        <f>'[1]Замер РеАктив'!BZ26</f>
        <v>0</v>
      </c>
      <c r="CA26" s="23"/>
      <c r="CB26" s="23"/>
      <c r="CC26" s="33">
        <f t="shared" si="11"/>
        <v>15.4133</v>
      </c>
      <c r="CD26" s="28">
        <v>30257.195199999991</v>
      </c>
      <c r="CE26" s="45">
        <f t="shared" si="12"/>
        <v>-14.843895199999992</v>
      </c>
    </row>
    <row r="27" spans="1:85" s="39" customFormat="1" x14ac:dyDescent="0.2">
      <c r="A27" s="20">
        <f t="shared" si="13"/>
        <v>45826</v>
      </c>
      <c r="B27" s="21" t="s">
        <v>54</v>
      </c>
      <c r="C27" s="22">
        <f t="shared" si="0"/>
        <v>16.516999999999999</v>
      </c>
      <c r="D27" s="50">
        <f>'[1]Замер РеАктив'!D27</f>
        <v>0</v>
      </c>
      <c r="E27" s="50">
        <f>'[1]Замер РеАктив'!E27</f>
        <v>-0.99399999999999999</v>
      </c>
      <c r="F27" s="50">
        <f>'[1]Замер РеАктив'!F27</f>
        <v>1.2999000000000001</v>
      </c>
      <c r="G27" s="50">
        <f>'[1]Замер РеАктив'!G27</f>
        <v>0.49559999999999998</v>
      </c>
      <c r="H27" s="50">
        <f>'[1]Замер РеАктив'!H27</f>
        <v>2.0000000000000001E-4</v>
      </c>
      <c r="I27" s="50">
        <f>'[1]Замер РеАктив'!I27</f>
        <v>1E-4</v>
      </c>
      <c r="J27" s="50">
        <f>'[1]Замер РеАктив'!J27</f>
        <v>0.1022</v>
      </c>
      <c r="K27" s="50">
        <f>'[1]Замер РеАктив'!K27</f>
        <v>-3.9600000000000003E-2</v>
      </c>
      <c r="L27" s="50">
        <f>'[1]Замер РеАктив'!L27</f>
        <v>0.1105</v>
      </c>
      <c r="M27" s="50">
        <f>'[1]Замер РеАктив'!M27</f>
        <v>0.3024</v>
      </c>
      <c r="N27" s="23">
        <f t="shared" si="5"/>
        <v>1.2773000000000001</v>
      </c>
      <c r="O27" s="50">
        <f>'[1]Замер РеАктив'!O27</f>
        <v>2.0034000000000001</v>
      </c>
      <c r="P27" s="50">
        <f>'[1]Замер РеАктив'!P27</f>
        <v>-1.2117</v>
      </c>
      <c r="Q27" s="35">
        <f t="shared" si="6"/>
        <v>0.79170000000000007</v>
      </c>
      <c r="R27" s="50">
        <f>'[1]Замер РеАктив'!R27</f>
        <v>0.6804</v>
      </c>
      <c r="S27" s="50">
        <f>'[1]Замер РеАктив'!S27</f>
        <v>0</v>
      </c>
      <c r="T27" s="50">
        <f>'[1]Замер РеАктив'!T27</f>
        <v>0.6048</v>
      </c>
      <c r="U27" s="50">
        <f>'[1]Замер РеАктив'!U27</f>
        <v>0</v>
      </c>
      <c r="V27" s="50">
        <f>'[1]Замер РеАктив'!V27</f>
        <v>0</v>
      </c>
      <c r="W27" s="50">
        <f>'[1]Замер РеАктив'!W27</f>
        <v>1.3728</v>
      </c>
      <c r="X27" s="50">
        <f>'[1]Замер РеАктив'!X27</f>
        <v>0</v>
      </c>
      <c r="Y27" s="50">
        <f>'[1]Замер РеАктив'!Y27</f>
        <v>-1.4E-3</v>
      </c>
      <c r="Z27" s="23">
        <f t="shared" si="1"/>
        <v>2.6566000000000005</v>
      </c>
      <c r="AA27" s="50">
        <f>'[1]Замер РеАктив'!AA27</f>
        <v>2.7846000000000002</v>
      </c>
      <c r="AB27" s="50">
        <f>'[1]Замер РеАктив'!AB27</f>
        <v>0.8337</v>
      </c>
      <c r="AC27" s="50">
        <f>'[1]Замер РеАктив'!AC27</f>
        <v>2.4948000000000001</v>
      </c>
      <c r="AD27" s="50">
        <f>'[1]Замер РеАктив'!AD27</f>
        <v>0.81269999999999998</v>
      </c>
      <c r="AE27" s="50">
        <f>'[1]Замер РеАктив'!AE27</f>
        <v>0.34920000000000001</v>
      </c>
      <c r="AF27" s="50">
        <f>'[1]Замер РеАктив'!AF27</f>
        <v>0.88560000000000005</v>
      </c>
      <c r="AG27" s="50">
        <f>'[1]Замер РеАктив'!AG27</f>
        <v>0</v>
      </c>
      <c r="AH27" s="50">
        <f>'[1]Замер РеАктив'!AH27</f>
        <v>0</v>
      </c>
      <c r="AI27" s="23">
        <f t="shared" si="2"/>
        <v>8.1606000000000005</v>
      </c>
      <c r="AJ27" s="50">
        <f>'[1]Замер РеАктив'!AJ27</f>
        <v>-0.95130000000000003</v>
      </c>
      <c r="AK27" s="50">
        <f>'[1]Замер РеАктив'!AK27</f>
        <v>-0.90510000000000002</v>
      </c>
      <c r="AL27" s="50">
        <f>'[1]Замер РеАктив'!AL27</f>
        <v>-0.74760000000000004</v>
      </c>
      <c r="AM27" s="50">
        <f>'[1]Замер РеАктив'!AM27</f>
        <v>1.2705</v>
      </c>
      <c r="AN27" s="50">
        <f>'[1]Замер РеАктив'!AN27</f>
        <v>-7.1999999999999998E-3</v>
      </c>
      <c r="AO27" s="50">
        <f>'[1]Замер РеАктив'!AO27</f>
        <v>1.1195999999999999</v>
      </c>
      <c r="AP27" s="50">
        <f>'[1]Замер РеАктив'!AP27</f>
        <v>0</v>
      </c>
      <c r="AQ27" s="50">
        <f>'[1]Замер РеАктив'!AQ27</f>
        <v>0</v>
      </c>
      <c r="AR27" s="23">
        <f t="shared" si="3"/>
        <v>-0.2211000000000003</v>
      </c>
      <c r="AS27" s="50">
        <f>'[1]Замер РеАктив'!AS27</f>
        <v>-0.18840000000000001</v>
      </c>
      <c r="AT27" s="50">
        <f>'[1]Замер РеАктив'!AT27</f>
        <v>8.4000000000000005E-2</v>
      </c>
      <c r="AU27" s="23">
        <f t="shared" si="7"/>
        <v>-0.10440000000000001</v>
      </c>
      <c r="AV27" s="50">
        <f>'[1]Замер РеАктив'!AV27</f>
        <v>4.3E-3</v>
      </c>
      <c r="AW27" s="50">
        <f>'[1]Замер РеАктив'!AW27</f>
        <v>1.4E-3</v>
      </c>
      <c r="AX27" s="50">
        <f>'[1]Замер РеАктив'!AX27</f>
        <v>1.4419999999999999</v>
      </c>
      <c r="AY27" s="50">
        <f>'[1]Замер РеАктив'!AY27</f>
        <v>0.71399999999999997</v>
      </c>
      <c r="AZ27" s="50">
        <f>'[1]Замер РеАктив'!AZ27</f>
        <v>-5.5999999999999999E-3</v>
      </c>
      <c r="BA27" s="23">
        <f t="shared" si="8"/>
        <v>2.1560999999999999</v>
      </c>
      <c r="BB27" s="50">
        <f>'[1]Замер РеАктив'!BB27</f>
        <v>0.50680000000000003</v>
      </c>
      <c r="BC27" s="50">
        <f>'[1]Замер РеАктив'!BC27</f>
        <v>0.98280000000000001</v>
      </c>
      <c r="BD27" s="50">
        <f>'[1]Замер РеАктив'!BD27</f>
        <v>-0.24149999999999999</v>
      </c>
      <c r="BE27" s="50">
        <f>'[1]Замер РеАктив'!BE27</f>
        <v>-0.12039999999999999</v>
      </c>
      <c r="BF27" s="50">
        <f>'[1]Замер РеАктив'!BF27</f>
        <v>-0.52559999999999996</v>
      </c>
      <c r="BG27" s="50">
        <f>'[1]Замер РеАктив'!BG27</f>
        <v>-0.62160000000000004</v>
      </c>
      <c r="BH27" s="23">
        <f t="shared" si="4"/>
        <v>-1.9500000000000073E-2</v>
      </c>
      <c r="BI27" s="50">
        <f>'[1]Замер РеАктив'!BI27</f>
        <v>3.78E-2</v>
      </c>
      <c r="BJ27" s="50">
        <f>'[1]Замер РеАктив'!BJ27</f>
        <v>5.6000000000000001E-2</v>
      </c>
      <c r="BK27" s="50">
        <f>'[1]Замер РеАктив'!BK27</f>
        <v>8.9599999999999999E-2</v>
      </c>
      <c r="BL27" s="50">
        <f>'[1]Замер РеАктив'!BL27</f>
        <v>-1.9599999999999999E-2</v>
      </c>
      <c r="BM27" s="23">
        <f t="shared" si="14"/>
        <v>0.1638</v>
      </c>
      <c r="BN27" s="50">
        <f>'[1]Замер РеАктив'!BN27</f>
        <v>2.0855999999999999</v>
      </c>
      <c r="BO27" s="50">
        <f>'[1]Замер РеАктив'!BO27</f>
        <v>-1.9359999999999999</v>
      </c>
      <c r="BP27" s="23">
        <f t="shared" si="9"/>
        <v>0.14959999999999996</v>
      </c>
      <c r="BQ27" s="50">
        <f>'[1]Замер РеАктив'!BQ27</f>
        <v>0.38850000000000001</v>
      </c>
      <c r="BR27" s="50">
        <f>'[1]Замер РеАктив'!BR27</f>
        <v>0.21560000000000001</v>
      </c>
      <c r="BS27" s="50">
        <f>'[1]Замер РеАктив'!BS27</f>
        <v>0.1351</v>
      </c>
      <c r="BT27" s="50">
        <f>'[1]Замер РеАктив'!BT27</f>
        <v>0.60760000000000003</v>
      </c>
      <c r="BU27" s="50">
        <f>'[1]Замер РеАктив'!BU27</f>
        <v>7.0800000000000002E-2</v>
      </c>
      <c r="BV27" s="50">
        <f>'[1]Замер РеАктив'!BV27</f>
        <v>8.6400000000000005E-2</v>
      </c>
      <c r="BW27" s="50">
        <f>'[1]Замер РеАктив'!BW27</f>
        <v>-1E-4</v>
      </c>
      <c r="BX27" s="50">
        <f>'[1]Замер РеАктив'!BX27</f>
        <v>2.3999999999999998E-3</v>
      </c>
      <c r="BY27" s="23">
        <f t="shared" si="10"/>
        <v>1.5063</v>
      </c>
      <c r="BZ27" s="50">
        <f>'[1]Замер РеАктив'!BZ27</f>
        <v>0</v>
      </c>
      <c r="CA27" s="23"/>
      <c r="CB27" s="23"/>
      <c r="CC27" s="33">
        <f t="shared" si="11"/>
        <v>16.516999999999999</v>
      </c>
      <c r="CD27" s="28">
        <v>29937.019200000013</v>
      </c>
      <c r="CE27" s="45">
        <f t="shared" si="12"/>
        <v>-13.420019200000013</v>
      </c>
      <c r="CG27" s="5"/>
    </row>
    <row r="28" spans="1:85" s="5" customFormat="1" x14ac:dyDescent="0.2">
      <c r="A28" s="20">
        <f t="shared" si="13"/>
        <v>45826</v>
      </c>
      <c r="B28" s="21" t="s">
        <v>55</v>
      </c>
      <c r="C28" s="22">
        <f t="shared" si="0"/>
        <v>15.660500000000003</v>
      </c>
      <c r="D28" s="50">
        <f>'[1]Замер РеАктив'!D28</f>
        <v>0</v>
      </c>
      <c r="E28" s="50">
        <f>'[1]Замер РеАктив'!E28</f>
        <v>-0.99119999999999997</v>
      </c>
      <c r="F28" s="50">
        <f>'[1]Замер РеАктив'!F28</f>
        <v>1.2809999999999999</v>
      </c>
      <c r="G28" s="50">
        <f>'[1]Замер РеАктив'!G28</f>
        <v>0.497</v>
      </c>
      <c r="H28" s="50">
        <f>'[1]Замер РеАктив'!H28</f>
        <v>2.0000000000000001E-4</v>
      </c>
      <c r="I28" s="50">
        <f>'[1]Замер РеАктив'!I28</f>
        <v>1E-4</v>
      </c>
      <c r="J28" s="50">
        <f>'[1]Замер РеАктив'!J28</f>
        <v>0.1026</v>
      </c>
      <c r="K28" s="50">
        <f>'[1]Замер РеАктив'!K28</f>
        <v>-0.1656</v>
      </c>
      <c r="L28" s="50">
        <f>'[1]Замер РеАктив'!L28</f>
        <v>0.11020000000000001</v>
      </c>
      <c r="M28" s="50">
        <f>'[1]Замер РеАктив'!M28</f>
        <v>0.3024</v>
      </c>
      <c r="N28" s="23">
        <f t="shared" si="5"/>
        <v>1.1366999999999998</v>
      </c>
      <c r="O28" s="50">
        <f>'[1]Замер РеАктив'!O28</f>
        <v>1.9844999999999999</v>
      </c>
      <c r="P28" s="50">
        <f>'[1]Замер РеАктив'!P28</f>
        <v>-1.1970000000000001</v>
      </c>
      <c r="Q28" s="35">
        <f t="shared" si="6"/>
        <v>0.78749999999999987</v>
      </c>
      <c r="R28" s="50">
        <f>'[1]Замер РеАктив'!R28</f>
        <v>0.63</v>
      </c>
      <c r="S28" s="50">
        <f>'[1]Замер РеАктив'!S28</f>
        <v>0</v>
      </c>
      <c r="T28" s="50">
        <f>'[1]Замер РеАктив'!T28</f>
        <v>0.55020000000000002</v>
      </c>
      <c r="U28" s="50">
        <f>'[1]Замер РеАктив'!U28</f>
        <v>0</v>
      </c>
      <c r="V28" s="50">
        <f>'[1]Замер РеАктив'!V28</f>
        <v>0</v>
      </c>
      <c r="W28" s="50">
        <f>'[1]Замер РеАктив'!W28</f>
        <v>1.3752</v>
      </c>
      <c r="X28" s="50">
        <f>'[1]Замер РеАктив'!X28</f>
        <v>0</v>
      </c>
      <c r="Y28" s="50">
        <f>'[1]Замер РеАктив'!Y28</f>
        <v>-1.4E-3</v>
      </c>
      <c r="Z28" s="23">
        <f t="shared" si="1"/>
        <v>2.5540000000000003</v>
      </c>
      <c r="AA28" s="50">
        <f>'[1]Замер РеАктив'!AA28</f>
        <v>2.8854000000000002</v>
      </c>
      <c r="AB28" s="50">
        <f>'[1]Замер РеАктив'!AB28</f>
        <v>0.83789999999999998</v>
      </c>
      <c r="AC28" s="50">
        <f>'[1]Замер РеАктив'!AC28</f>
        <v>2.4738000000000002</v>
      </c>
      <c r="AD28" s="50">
        <f>'[1]Замер РеАктив'!AD28</f>
        <v>0.86309999999999998</v>
      </c>
      <c r="AE28" s="50">
        <f>'[1]Замер РеАктив'!AE28</f>
        <v>0.3024</v>
      </c>
      <c r="AF28" s="50">
        <f>'[1]Замер РеАктив'!AF28</f>
        <v>0.90720000000000001</v>
      </c>
      <c r="AG28" s="50">
        <f>'[1]Замер РеАктив'!AG28</f>
        <v>0</v>
      </c>
      <c r="AH28" s="50">
        <f>'[1]Замер РеАктив'!AH28</f>
        <v>0</v>
      </c>
      <c r="AI28" s="23">
        <f t="shared" si="2"/>
        <v>8.2698</v>
      </c>
      <c r="AJ28" s="50">
        <f>'[1]Замер РеАктив'!AJ28</f>
        <v>-0.95130000000000003</v>
      </c>
      <c r="AK28" s="50">
        <f>'[1]Замер РеАктив'!AK28</f>
        <v>-0.89670000000000005</v>
      </c>
      <c r="AL28" s="50">
        <f>'[1]Замер РеАктив'!AL28</f>
        <v>-0.74760000000000004</v>
      </c>
      <c r="AM28" s="50">
        <f>'[1]Замер РеАктив'!AM28</f>
        <v>1.2809999999999999</v>
      </c>
      <c r="AN28" s="50">
        <f>'[1]Замер РеАктив'!AN28</f>
        <v>-7.1999999999999998E-3</v>
      </c>
      <c r="AO28" s="50">
        <f>'[1]Замер РеАктив'!AO28</f>
        <v>1.1304000000000001</v>
      </c>
      <c r="AP28" s="50">
        <f>'[1]Замер РеАктив'!AP28</f>
        <v>0</v>
      </c>
      <c r="AQ28" s="50">
        <f>'[1]Замер РеАктив'!AQ28</f>
        <v>0</v>
      </c>
      <c r="AR28" s="23">
        <f t="shared" si="3"/>
        <v>-0.19140000000000024</v>
      </c>
      <c r="AS28" s="50">
        <f>'[1]Замер РеАктив'!AS28</f>
        <v>-0.18720000000000001</v>
      </c>
      <c r="AT28" s="50">
        <f>'[1]Замер РеАктив'!AT28</f>
        <v>7.4399999999999994E-2</v>
      </c>
      <c r="AU28" s="23">
        <f t="shared" si="7"/>
        <v>-0.11280000000000001</v>
      </c>
      <c r="AV28" s="50">
        <f>'[1]Замер РеАктив'!AV28</f>
        <v>5.3E-3</v>
      </c>
      <c r="AW28" s="50">
        <f>'[1]Замер РеАктив'!AW28</f>
        <v>2.3999999999999998E-3</v>
      </c>
      <c r="AX28" s="50">
        <f>'[1]Замер РеАктив'!AX28</f>
        <v>1.4643999999999999</v>
      </c>
      <c r="AY28" s="50">
        <f>'[1]Замер РеАктив'!AY28</f>
        <v>0.51519999999999999</v>
      </c>
      <c r="AZ28" s="50">
        <f>'[1]Замер РеАктив'!AZ28</f>
        <v>-5.5999999999999999E-3</v>
      </c>
      <c r="BA28" s="23">
        <f t="shared" si="8"/>
        <v>1.9816999999999998</v>
      </c>
      <c r="BB28" s="50">
        <f>'[1]Замер РеАктив'!BB28</f>
        <v>-9.8000000000000004E-2</v>
      </c>
      <c r="BC28" s="50">
        <f>'[1]Замер РеАктив'!BC28</f>
        <v>0.99819999999999998</v>
      </c>
      <c r="BD28" s="50">
        <f>'[1]Замер РеАктив'!BD28</f>
        <v>-0.23519999999999999</v>
      </c>
      <c r="BE28" s="50">
        <f>'[1]Замер РеАктив'!BE28</f>
        <v>-0.14560000000000001</v>
      </c>
      <c r="BF28" s="50">
        <f>'[1]Замер РеАктив'!BF28</f>
        <v>-0.53759999999999997</v>
      </c>
      <c r="BG28" s="50">
        <f>'[1]Замер РеАктив'!BG28</f>
        <v>-0.61919999999999997</v>
      </c>
      <c r="BH28" s="23">
        <f t="shared" si="4"/>
        <v>-0.63739999999999986</v>
      </c>
      <c r="BI28" s="50">
        <f>'[1]Замер РеАктив'!BI28</f>
        <v>3.9199999999999999E-2</v>
      </c>
      <c r="BJ28" s="50">
        <f>'[1]Замер РеАктив'!BJ28</f>
        <v>5.6000000000000001E-2</v>
      </c>
      <c r="BK28" s="50">
        <f>'[1]Замер РеАктив'!BK28</f>
        <v>8.9599999999999999E-2</v>
      </c>
      <c r="BL28" s="50">
        <f>'[1]Замер РеАктив'!BL28</f>
        <v>-1.9599999999999999E-2</v>
      </c>
      <c r="BM28" s="23">
        <f t="shared" si="14"/>
        <v>0.16520000000000001</v>
      </c>
      <c r="BN28" s="50">
        <f>'[1]Замер РеАктив'!BN28</f>
        <v>2.1295999999999999</v>
      </c>
      <c r="BO28" s="50">
        <f>'[1]Замер РеАктив'!BO28</f>
        <v>-1.9184000000000001</v>
      </c>
      <c r="BP28" s="23">
        <f t="shared" si="9"/>
        <v>0.21119999999999983</v>
      </c>
      <c r="BQ28" s="50">
        <f>'[1]Замер РеАктив'!BQ28</f>
        <v>0.39200000000000002</v>
      </c>
      <c r="BR28" s="50">
        <f>'[1]Замер РеАктив'!BR28</f>
        <v>0.1988</v>
      </c>
      <c r="BS28" s="50">
        <f>'[1]Замер РеАктив'!BS28</f>
        <v>0.1323</v>
      </c>
      <c r="BT28" s="50">
        <f>'[1]Замер РеАктив'!BT28</f>
        <v>0.61460000000000004</v>
      </c>
      <c r="BU28" s="50">
        <f>'[1]Замер РеАктив'!BU28</f>
        <v>6.9599999999999995E-2</v>
      </c>
      <c r="BV28" s="50">
        <f>'[1]Замер РеАктив'!BV28</f>
        <v>8.6400000000000005E-2</v>
      </c>
      <c r="BW28" s="50">
        <f>'[1]Замер РеАктив'!BW28</f>
        <v>-1E-4</v>
      </c>
      <c r="BX28" s="50">
        <f>'[1]Замер РеАктив'!BX28</f>
        <v>2.3999999999999998E-3</v>
      </c>
      <c r="BY28" s="23">
        <f t="shared" si="10"/>
        <v>1.4959999999999998</v>
      </c>
      <c r="BZ28" s="50">
        <f>'[1]Замер РеАктив'!BZ28</f>
        <v>0</v>
      </c>
      <c r="CA28" s="23"/>
      <c r="CB28" s="23"/>
      <c r="CC28" s="33">
        <f t="shared" si="11"/>
        <v>15.660500000000003</v>
      </c>
      <c r="CD28" s="28">
        <v>29695.223200000008</v>
      </c>
      <c r="CE28" s="45">
        <f t="shared" si="12"/>
        <v>-14.034723200000006</v>
      </c>
    </row>
    <row r="29" spans="1:85" s="5" customFormat="1" x14ac:dyDescent="0.2">
      <c r="A29" s="20">
        <f t="shared" si="13"/>
        <v>45826</v>
      </c>
      <c r="B29" s="21" t="s">
        <v>56</v>
      </c>
      <c r="C29" s="22">
        <f t="shared" si="0"/>
        <v>16.008000000000003</v>
      </c>
      <c r="D29" s="50">
        <f>'[1]Замер РеАктив'!D29</f>
        <v>0</v>
      </c>
      <c r="E29" s="50">
        <f>'[1]Замер РеАктив'!E29</f>
        <v>-0.99399999999999999</v>
      </c>
      <c r="F29" s="50">
        <f>'[1]Замер РеАктив'!F29</f>
        <v>1.2788999999999999</v>
      </c>
      <c r="G29" s="50">
        <f>'[1]Замер РеАктив'!G29</f>
        <v>0.4914</v>
      </c>
      <c r="H29" s="50">
        <f>'[1]Замер РеАктив'!H29</f>
        <v>2.0000000000000001E-4</v>
      </c>
      <c r="I29" s="50">
        <f>'[1]Замер РеАктив'!I29</f>
        <v>1E-4</v>
      </c>
      <c r="J29" s="50">
        <f>'[1]Замер РеАктив'!J29</f>
        <v>0.1019</v>
      </c>
      <c r="K29" s="50">
        <f>'[1]Замер РеАктив'!K29</f>
        <v>-0.2772</v>
      </c>
      <c r="L29" s="50">
        <f>'[1]Замер РеАктив'!L29</f>
        <v>0.1087</v>
      </c>
      <c r="M29" s="50">
        <f>'[1]Замер РеАктив'!M29</f>
        <v>0.30599999999999999</v>
      </c>
      <c r="N29" s="23">
        <f t="shared" si="5"/>
        <v>1.016</v>
      </c>
      <c r="O29" s="50">
        <f>'[1]Замер РеАктив'!O29</f>
        <v>2.0034000000000001</v>
      </c>
      <c r="P29" s="50">
        <f>'[1]Замер РеАктив'!P29</f>
        <v>-1.2075</v>
      </c>
      <c r="Q29" s="35">
        <f t="shared" si="6"/>
        <v>0.79590000000000005</v>
      </c>
      <c r="R29" s="50">
        <f>'[1]Замер РеАктив'!R29</f>
        <v>0.59640000000000004</v>
      </c>
      <c r="S29" s="50">
        <f>'[1]Замер РеАктив'!S29</f>
        <v>0</v>
      </c>
      <c r="T29" s="50">
        <f>'[1]Замер РеАктив'!T29</f>
        <v>0.4158</v>
      </c>
      <c r="U29" s="50">
        <f>'[1]Замер РеАктив'!U29</f>
        <v>0</v>
      </c>
      <c r="V29" s="50">
        <f>'[1]Замер РеАктив'!V29</f>
        <v>0</v>
      </c>
      <c r="W29" s="50">
        <f>'[1]Замер РеАктив'!W29</f>
        <v>1.3775999999999999</v>
      </c>
      <c r="X29" s="50">
        <f>'[1]Замер РеАктив'!X29</f>
        <v>0</v>
      </c>
      <c r="Y29" s="50">
        <f>'[1]Замер РеАктив'!Y29</f>
        <v>-1.4E-3</v>
      </c>
      <c r="Z29" s="23">
        <f t="shared" si="1"/>
        <v>2.3884000000000003</v>
      </c>
      <c r="AA29" s="50">
        <f>'[1]Замер РеАктив'!AA29</f>
        <v>2.9295</v>
      </c>
      <c r="AB29" s="50">
        <f>'[1]Замер РеАктив'!AB29</f>
        <v>0.82950000000000002</v>
      </c>
      <c r="AC29" s="50">
        <f>'[1]Замер РеАктив'!AC29</f>
        <v>2.4780000000000002</v>
      </c>
      <c r="AD29" s="50">
        <f>'[1]Замер РеАктив'!AD29</f>
        <v>0.88619999999999999</v>
      </c>
      <c r="AE29" s="50">
        <f>'[1]Замер РеАктив'!AE29</f>
        <v>0.30599999999999999</v>
      </c>
      <c r="AF29" s="50">
        <f>'[1]Замер РеАктив'!AF29</f>
        <v>0.90720000000000001</v>
      </c>
      <c r="AG29" s="50">
        <f>'[1]Замер РеАктив'!AG29</f>
        <v>0</v>
      </c>
      <c r="AH29" s="50">
        <f>'[1]Замер РеАктив'!AH29</f>
        <v>0</v>
      </c>
      <c r="AI29" s="23">
        <f t="shared" si="2"/>
        <v>8.3363999999999994</v>
      </c>
      <c r="AJ29" s="50">
        <f>'[1]Замер РеАктив'!AJ29</f>
        <v>-0.95340000000000003</v>
      </c>
      <c r="AK29" s="50">
        <f>'[1]Замер РеАктив'!AK29</f>
        <v>-0.90510000000000002</v>
      </c>
      <c r="AL29" s="50">
        <f>'[1]Замер РеАктив'!AL29</f>
        <v>-0.76019999999999999</v>
      </c>
      <c r="AM29" s="50">
        <f>'[1]Замер РеАктив'!AM29</f>
        <v>1.2851999999999999</v>
      </c>
      <c r="AN29" s="50">
        <f>'[1]Замер РеАктив'!AN29</f>
        <v>-3.5999999999999999E-3</v>
      </c>
      <c r="AO29" s="50">
        <f>'[1]Замер РеАктив'!AO29</f>
        <v>1.44</v>
      </c>
      <c r="AP29" s="50">
        <f>'[1]Замер РеАктив'!AP29</f>
        <v>0</v>
      </c>
      <c r="AQ29" s="50">
        <f>'[1]Замер РеАктив'!AQ29</f>
        <v>0</v>
      </c>
      <c r="AR29" s="23">
        <f t="shared" si="3"/>
        <v>0.10289999999999977</v>
      </c>
      <c r="AS29" s="50">
        <f>'[1]Замер РеАктив'!AS29</f>
        <v>-0.186</v>
      </c>
      <c r="AT29" s="50">
        <f>'[1]Замер РеАктив'!AT29</f>
        <v>7.5600000000000001E-2</v>
      </c>
      <c r="AU29" s="23">
        <f t="shared" si="7"/>
        <v>-0.1104</v>
      </c>
      <c r="AV29" s="50">
        <f>'[1]Замер РеАктив'!AV29</f>
        <v>4.3E-3</v>
      </c>
      <c r="AW29" s="50">
        <f>'[1]Замер РеАктив'!AW29</f>
        <v>1.9E-3</v>
      </c>
      <c r="AX29" s="50">
        <f>'[1]Замер РеАктив'!AX29</f>
        <v>1.4448000000000001</v>
      </c>
      <c r="AY29" s="50">
        <f>'[1]Замер РеАктив'!AY29</f>
        <v>0.75319999999999998</v>
      </c>
      <c r="AZ29" s="50">
        <f>'[1]Замер РеАктив'!AZ29</f>
        <v>-5.5999999999999999E-3</v>
      </c>
      <c r="BA29" s="23">
        <f t="shared" si="8"/>
        <v>2.1986000000000003</v>
      </c>
      <c r="BB29" s="50">
        <f>'[1]Замер РеАктив'!BB29</f>
        <v>-6.5799999999999997E-2</v>
      </c>
      <c r="BC29" s="50">
        <f>'[1]Замер РеАктив'!BC29</f>
        <v>1.0065999999999999</v>
      </c>
      <c r="BD29" s="50">
        <f>'[1]Замер РеАктив'!BD29</f>
        <v>-0.24360000000000001</v>
      </c>
      <c r="BE29" s="50">
        <f>'[1]Замер РеАктив'!BE29</f>
        <v>-0.126</v>
      </c>
      <c r="BF29" s="50">
        <f>'[1]Замер РеАктив'!BF29</f>
        <v>-0.53280000000000005</v>
      </c>
      <c r="BG29" s="50">
        <f>'[1]Замер РеАктив'!BG29</f>
        <v>-0.624</v>
      </c>
      <c r="BH29" s="23">
        <f t="shared" si="4"/>
        <v>-0.58560000000000012</v>
      </c>
      <c r="BI29" s="50">
        <f>'[1]Замер РеАктив'!BI29</f>
        <v>3.9199999999999999E-2</v>
      </c>
      <c r="BJ29" s="50">
        <f>'[1]Замер РеАктив'!BJ29</f>
        <v>5.6000000000000001E-2</v>
      </c>
      <c r="BK29" s="50">
        <f>'[1]Замер РеАктив'!BK29</f>
        <v>8.9599999999999999E-2</v>
      </c>
      <c r="BL29" s="50">
        <f>'[1]Замер РеАктив'!BL29</f>
        <v>-1.9599999999999999E-2</v>
      </c>
      <c r="BM29" s="23">
        <f t="shared" si="14"/>
        <v>0.16520000000000001</v>
      </c>
      <c r="BN29" s="50">
        <f>'[1]Замер РеАктив'!BN29</f>
        <v>2.1472000000000002</v>
      </c>
      <c r="BO29" s="50">
        <f>'[1]Замер РеАктив'!BO29</f>
        <v>-1.9272</v>
      </c>
      <c r="BP29" s="23">
        <f t="shared" si="9"/>
        <v>0.2200000000000002</v>
      </c>
      <c r="BQ29" s="50">
        <f>'[1]Замер РеАктив'!BQ29</f>
        <v>0.38569999999999999</v>
      </c>
      <c r="BR29" s="50">
        <f>'[1]Замер РеАктив'!BR29</f>
        <v>0.20860000000000001</v>
      </c>
      <c r="BS29" s="50">
        <f>'[1]Замер РеАктив'!BS29</f>
        <v>0.13439999999999999</v>
      </c>
      <c r="BT29" s="50">
        <f>'[1]Замер РеАктив'!BT29</f>
        <v>0.59360000000000002</v>
      </c>
      <c r="BU29" s="50">
        <f>'[1]Замер РеАктив'!BU29</f>
        <v>6.9599999999999995E-2</v>
      </c>
      <c r="BV29" s="50">
        <f>'[1]Замер РеАктив'!BV29</f>
        <v>8.6400000000000005E-2</v>
      </c>
      <c r="BW29" s="50">
        <f>'[1]Замер РеАктив'!BW29</f>
        <v>-1E-4</v>
      </c>
      <c r="BX29" s="50">
        <f>'[1]Замер РеАктив'!BX29</f>
        <v>2.3999999999999998E-3</v>
      </c>
      <c r="BY29" s="23">
        <f t="shared" si="10"/>
        <v>1.4806000000000001</v>
      </c>
      <c r="BZ29" s="50">
        <f>'[1]Замер РеАктив'!BZ29</f>
        <v>0</v>
      </c>
      <c r="CA29" s="23"/>
      <c r="CB29" s="23"/>
      <c r="CC29" s="33">
        <f t="shared" si="11"/>
        <v>16.008000000000003</v>
      </c>
      <c r="CD29" s="28">
        <v>29760.529200000008</v>
      </c>
      <c r="CE29" s="45">
        <f t="shared" si="12"/>
        <v>-13.752529200000005</v>
      </c>
    </row>
    <row r="30" spans="1:85" s="5" customFormat="1" x14ac:dyDescent="0.2">
      <c r="A30" s="20">
        <f t="shared" si="13"/>
        <v>45826</v>
      </c>
      <c r="B30" s="34" t="s">
        <v>57</v>
      </c>
      <c r="C30" s="22">
        <f t="shared" si="0"/>
        <v>15.919799999999999</v>
      </c>
      <c r="D30" s="50">
        <f>'[1]Замер РеАктив'!D30</f>
        <v>0</v>
      </c>
      <c r="E30" s="50">
        <f>'[1]Замер РеАктив'!E30</f>
        <v>-1.0038</v>
      </c>
      <c r="F30" s="50">
        <f>'[1]Замер РеАктив'!F30</f>
        <v>1.2873000000000001</v>
      </c>
      <c r="G30" s="50">
        <f>'[1]Замер РеАктив'!G30</f>
        <v>0.49419999999999997</v>
      </c>
      <c r="H30" s="50">
        <f>'[1]Замер РеАктив'!H30</f>
        <v>2.9999999999999997E-4</v>
      </c>
      <c r="I30" s="50">
        <f>'[1]Замер РеАктив'!I30</f>
        <v>1E-4</v>
      </c>
      <c r="J30" s="50">
        <f>'[1]Замер РеАктив'!J30</f>
        <v>0.1022</v>
      </c>
      <c r="K30" s="50">
        <f>'[1]Замер РеАктив'!K30</f>
        <v>-0.29520000000000002</v>
      </c>
      <c r="L30" s="50">
        <f>'[1]Замер РеАктив'!L30</f>
        <v>0.1087</v>
      </c>
      <c r="M30" s="50">
        <f>'[1]Замер РеАктив'!M30</f>
        <v>0.3024</v>
      </c>
      <c r="N30" s="23">
        <f t="shared" si="5"/>
        <v>0.99619999999999997</v>
      </c>
      <c r="O30" s="50">
        <f>'[1]Замер РеАктив'!O30</f>
        <v>2.0076000000000001</v>
      </c>
      <c r="P30" s="50">
        <f>'[1]Замер РеАктив'!P30</f>
        <v>-1.2096</v>
      </c>
      <c r="Q30" s="35">
        <f t="shared" si="6"/>
        <v>0.79800000000000004</v>
      </c>
      <c r="R30" s="50">
        <f>'[1]Замер РеАктив'!R30</f>
        <v>0.63419999999999999</v>
      </c>
      <c r="S30" s="50">
        <f>'[1]Замер РеАктив'!S30</f>
        <v>0</v>
      </c>
      <c r="T30" s="50">
        <f>'[1]Замер РеАктив'!T30</f>
        <v>0.42</v>
      </c>
      <c r="U30" s="50">
        <f>'[1]Замер РеАктив'!U30</f>
        <v>0</v>
      </c>
      <c r="V30" s="50">
        <f>'[1]Замер РеАктив'!V30</f>
        <v>0</v>
      </c>
      <c r="W30" s="50">
        <f>'[1]Замер РеАктив'!W30</f>
        <v>1.3824000000000001</v>
      </c>
      <c r="X30" s="50">
        <f>'[1]Замер РеАктив'!X30</f>
        <v>0</v>
      </c>
      <c r="Y30" s="50">
        <f>'[1]Замер РеАктив'!Y30</f>
        <v>-1.4E-3</v>
      </c>
      <c r="Z30" s="23">
        <f t="shared" si="1"/>
        <v>2.4352000000000005</v>
      </c>
      <c r="AA30" s="50">
        <f>'[1]Замер РеАктив'!AA30</f>
        <v>2.9379</v>
      </c>
      <c r="AB30" s="50">
        <f>'[1]Замер РеАктив'!AB30</f>
        <v>0.82740000000000002</v>
      </c>
      <c r="AC30" s="50">
        <f>'[1]Замер РеАктив'!AC30</f>
        <v>2.4927000000000001</v>
      </c>
      <c r="AD30" s="50">
        <f>'[1]Замер РеАктив'!AD30</f>
        <v>0.91769999999999996</v>
      </c>
      <c r="AE30" s="50">
        <f>'[1]Замер РеАктив'!AE30</f>
        <v>0.30599999999999999</v>
      </c>
      <c r="AF30" s="50">
        <f>'[1]Замер РеАктив'!AF30</f>
        <v>0.91080000000000005</v>
      </c>
      <c r="AG30" s="50">
        <f>'[1]Замер РеАктив'!AG30</f>
        <v>0</v>
      </c>
      <c r="AH30" s="50">
        <f>'[1]Замер РеАктив'!AH30</f>
        <v>0</v>
      </c>
      <c r="AI30" s="23">
        <f t="shared" si="2"/>
        <v>8.3925000000000001</v>
      </c>
      <c r="AJ30" s="50">
        <f>'[1]Замер РеАктив'!AJ30</f>
        <v>-0.95550000000000002</v>
      </c>
      <c r="AK30" s="50">
        <f>'[1]Замер РеАктив'!AK30</f>
        <v>-0.91349999999999998</v>
      </c>
      <c r="AL30" s="50">
        <f>'[1]Замер РеАктив'!AL30</f>
        <v>-0.77070000000000005</v>
      </c>
      <c r="AM30" s="50">
        <f>'[1]Замер РеАктив'!AM30</f>
        <v>1.2957000000000001</v>
      </c>
      <c r="AN30" s="50">
        <f>'[1]Замер РеАктив'!AN30</f>
        <v>-7.1999999999999998E-3</v>
      </c>
      <c r="AO30" s="50">
        <f>'[1]Замер РеАктив'!AO30</f>
        <v>1.6704000000000001</v>
      </c>
      <c r="AP30" s="50">
        <f>'[1]Замер РеАктив'!AP30</f>
        <v>0</v>
      </c>
      <c r="AQ30" s="50">
        <f>'[1]Замер РеАктив'!AQ30</f>
        <v>0</v>
      </c>
      <c r="AR30" s="23">
        <f t="shared" si="3"/>
        <v>0.31920000000000015</v>
      </c>
      <c r="AS30" s="50">
        <f>'[1]Замер РеАктив'!AS30</f>
        <v>-0.21959999999999999</v>
      </c>
      <c r="AT30" s="50">
        <f>'[1]Замер РеАктив'!AT30</f>
        <v>7.1999999999999995E-2</v>
      </c>
      <c r="AU30" s="23">
        <f t="shared" si="7"/>
        <v>-0.14760000000000001</v>
      </c>
      <c r="AV30" s="50">
        <f>'[1]Замер РеАктив'!AV30</f>
        <v>4.3E-3</v>
      </c>
      <c r="AW30" s="50">
        <f>'[1]Замер РеАктив'!AW30</f>
        <v>1.9E-3</v>
      </c>
      <c r="AX30" s="50">
        <f>'[1]Замер РеАктив'!AX30</f>
        <v>1.456</v>
      </c>
      <c r="AY30" s="50">
        <f>'[1]Замер РеАктив'!AY30</f>
        <v>0.43959999999999999</v>
      </c>
      <c r="AZ30" s="50">
        <f>'[1]Замер РеАктив'!AZ30</f>
        <v>-5.5999999999999999E-3</v>
      </c>
      <c r="BA30" s="23">
        <f t="shared" si="8"/>
        <v>1.8961999999999999</v>
      </c>
      <c r="BB30" s="50">
        <f>'[1]Замер РеАктив'!BB30</f>
        <v>-5.1799999999999999E-2</v>
      </c>
      <c r="BC30" s="50">
        <f>'[1]Замер РеАктив'!BC30</f>
        <v>1.0149999999999999</v>
      </c>
      <c r="BD30" s="50">
        <f>'[1]Замер РеАктив'!BD30</f>
        <v>-0.24360000000000001</v>
      </c>
      <c r="BE30" s="50">
        <f>'[1]Замер РеАктив'!BE30</f>
        <v>-0.14560000000000001</v>
      </c>
      <c r="BF30" s="50">
        <f>'[1]Замер РеАктив'!BF30</f>
        <v>-0.53039999999999998</v>
      </c>
      <c r="BG30" s="50">
        <f>'[1]Замер РеАктив'!BG30</f>
        <v>-0.624</v>
      </c>
      <c r="BH30" s="23">
        <f t="shared" si="4"/>
        <v>-0.58040000000000014</v>
      </c>
      <c r="BI30" s="50">
        <f>'[1]Замер РеАктив'!BI30</f>
        <v>3.78E-2</v>
      </c>
      <c r="BJ30" s="50">
        <f>'[1]Замер РеАктив'!BJ30</f>
        <v>5.6000000000000001E-2</v>
      </c>
      <c r="BK30" s="50">
        <f>'[1]Замер РеАктив'!BK30</f>
        <v>9.0999999999999998E-2</v>
      </c>
      <c r="BL30" s="50">
        <f>'[1]Замер РеАктив'!BL30</f>
        <v>-1.8200000000000001E-2</v>
      </c>
      <c r="BM30" s="23">
        <f t="shared" si="14"/>
        <v>0.1666</v>
      </c>
      <c r="BN30" s="50">
        <f>'[1]Замер РеАктив'!BN30</f>
        <v>2.1120000000000001</v>
      </c>
      <c r="BO30" s="50">
        <f>'[1]Замер РеАктив'!BO30</f>
        <v>-1.98</v>
      </c>
      <c r="BP30" s="23">
        <f t="shared" si="9"/>
        <v>0.13200000000000012</v>
      </c>
      <c r="BQ30" s="50">
        <f>'[1]Замер РеАктив'!BQ30</f>
        <v>0.38569999999999999</v>
      </c>
      <c r="BR30" s="50">
        <f>'[1]Замер РеАктив'!BR30</f>
        <v>0.21560000000000001</v>
      </c>
      <c r="BS30" s="50">
        <f>'[1]Замер РеАктив'!BS30</f>
        <v>0.13089999999999999</v>
      </c>
      <c r="BT30" s="50">
        <f>'[1]Замер РеАктив'!BT30</f>
        <v>0.62019999999999997</v>
      </c>
      <c r="BU30" s="50">
        <f>'[1]Замер РеАктив'!BU30</f>
        <v>7.0800000000000002E-2</v>
      </c>
      <c r="BV30" s="50">
        <f>'[1]Замер РеАктив'!BV30</f>
        <v>8.6400000000000005E-2</v>
      </c>
      <c r="BW30" s="50">
        <f>'[1]Замер РеАктив'!BW30</f>
        <v>-1E-4</v>
      </c>
      <c r="BX30" s="50">
        <f>'[1]Замер РеАктив'!BX30</f>
        <v>2.3999999999999998E-3</v>
      </c>
      <c r="BY30" s="23">
        <f t="shared" si="10"/>
        <v>1.5118999999999998</v>
      </c>
      <c r="BZ30" s="50">
        <f>'[1]Замер РеАктив'!BZ30</f>
        <v>0</v>
      </c>
      <c r="CA30" s="23"/>
      <c r="CB30" s="23"/>
      <c r="CC30" s="33">
        <f t="shared" si="11"/>
        <v>15.919799999999999</v>
      </c>
      <c r="CD30" s="28">
        <v>30083.315200000001</v>
      </c>
      <c r="CE30" s="45">
        <f t="shared" si="12"/>
        <v>-14.163515200000003</v>
      </c>
    </row>
    <row r="31" spans="1:85" s="5" customFormat="1" x14ac:dyDescent="0.2">
      <c r="A31" s="20">
        <f t="shared" si="13"/>
        <v>45826</v>
      </c>
      <c r="B31" s="21" t="s">
        <v>58</v>
      </c>
      <c r="C31" s="22">
        <f t="shared" si="0"/>
        <v>16.243900000000004</v>
      </c>
      <c r="D31" s="50">
        <f>'[1]Замер РеАктив'!D31</f>
        <v>0</v>
      </c>
      <c r="E31" s="50">
        <f>'[1]Замер РеАктив'!E31</f>
        <v>-1.0206</v>
      </c>
      <c r="F31" s="50">
        <f>'[1]Замер РеАктив'!F31</f>
        <v>1.2788999999999999</v>
      </c>
      <c r="G31" s="50">
        <f>'[1]Замер РеАктив'!G31</f>
        <v>0.48580000000000001</v>
      </c>
      <c r="H31" s="50">
        <f>'[1]Замер РеАктив'!H31</f>
        <v>2.9999999999999997E-4</v>
      </c>
      <c r="I31" s="50">
        <f>'[1]Замер РеАктив'!I31</f>
        <v>1E-4</v>
      </c>
      <c r="J31" s="50">
        <f>'[1]Замер РеАктив'!J31</f>
        <v>0.1026</v>
      </c>
      <c r="K31" s="50">
        <f>'[1]Замер РеАктив'!K31</f>
        <v>-0.29160000000000003</v>
      </c>
      <c r="L31" s="50">
        <f>'[1]Замер РеАктив'!L31</f>
        <v>0.15190000000000001</v>
      </c>
      <c r="M31" s="50">
        <f>'[1]Замер РеАктив'!M31</f>
        <v>0.31319999999999998</v>
      </c>
      <c r="N31" s="23">
        <f t="shared" si="5"/>
        <v>1.0206</v>
      </c>
      <c r="O31" s="50">
        <f>'[1]Замер РеАктив'!O31</f>
        <v>2.0097</v>
      </c>
      <c r="P31" s="50">
        <f>'[1]Замер РеАктив'!P31</f>
        <v>-1.218</v>
      </c>
      <c r="Q31" s="35">
        <f t="shared" si="6"/>
        <v>0.79170000000000007</v>
      </c>
      <c r="R31" s="50">
        <f>'[1]Замер РеАктив'!R31</f>
        <v>0.5544</v>
      </c>
      <c r="S31" s="50">
        <f>'[1]Замер РеАктив'!S31</f>
        <v>0</v>
      </c>
      <c r="T31" s="50">
        <f>'[1]Замер РеАктив'!T31</f>
        <v>0.60060000000000002</v>
      </c>
      <c r="U31" s="50">
        <f>'[1]Замер РеАктив'!U31</f>
        <v>0</v>
      </c>
      <c r="V31" s="50">
        <f>'[1]Замер РеАктив'!V31</f>
        <v>0</v>
      </c>
      <c r="W31" s="50">
        <f>'[1]Замер РеАктив'!W31</f>
        <v>1.38</v>
      </c>
      <c r="X31" s="50">
        <f>'[1]Замер РеАктив'!X31</f>
        <v>0</v>
      </c>
      <c r="Y31" s="50">
        <f>'[1]Замер РеАктив'!Y31</f>
        <v>-1.4E-3</v>
      </c>
      <c r="Z31" s="23">
        <f t="shared" si="1"/>
        <v>2.5336000000000003</v>
      </c>
      <c r="AA31" s="50">
        <f>'[1]Замер РеАктив'!AA31</f>
        <v>2.9274</v>
      </c>
      <c r="AB31" s="50">
        <f>'[1]Замер РеАктив'!AB31</f>
        <v>0.83789999999999998</v>
      </c>
      <c r="AC31" s="50">
        <f>'[1]Замер РеАктив'!AC31</f>
        <v>2.4969000000000001</v>
      </c>
      <c r="AD31" s="50">
        <f>'[1]Замер РеАктив'!AD31</f>
        <v>0.89459999999999995</v>
      </c>
      <c r="AE31" s="50">
        <f>'[1]Замер РеАктив'!AE31</f>
        <v>0.30599999999999999</v>
      </c>
      <c r="AF31" s="50">
        <f>'[1]Замер РеАктив'!AF31</f>
        <v>0.91439999999999999</v>
      </c>
      <c r="AG31" s="50">
        <f>'[1]Замер РеАктив'!AG31</f>
        <v>0</v>
      </c>
      <c r="AH31" s="50">
        <f>'[1]Замер РеАктив'!AH31</f>
        <v>0</v>
      </c>
      <c r="AI31" s="23">
        <f t="shared" si="2"/>
        <v>8.3772000000000002</v>
      </c>
      <c r="AJ31" s="50">
        <f>'[1]Замер РеАктив'!AJ31</f>
        <v>-0.95760000000000001</v>
      </c>
      <c r="AK31" s="50">
        <f>'[1]Замер РеАктив'!AK31</f>
        <v>-0.92820000000000003</v>
      </c>
      <c r="AL31" s="50">
        <f>'[1]Замер РеАктив'!AL31</f>
        <v>-0.77070000000000005</v>
      </c>
      <c r="AM31" s="50">
        <f>'[1]Замер РеАктив'!AM31</f>
        <v>1.3062</v>
      </c>
      <c r="AN31" s="50">
        <f>'[1]Замер РеАктив'!AN31</f>
        <v>-3.5999999999999999E-3</v>
      </c>
      <c r="AO31" s="50">
        <f>'[1]Замер РеАктив'!AO31</f>
        <v>1.6956</v>
      </c>
      <c r="AP31" s="50">
        <f>'[1]Замер РеАктив'!AP31</f>
        <v>0</v>
      </c>
      <c r="AQ31" s="50">
        <f>'[1]Замер РеАктив'!AQ31</f>
        <v>0</v>
      </c>
      <c r="AR31" s="23">
        <f t="shared" si="3"/>
        <v>0.34169999999999967</v>
      </c>
      <c r="AS31" s="50">
        <f>'[1]Замер РеАктив'!AS31</f>
        <v>-0.1908</v>
      </c>
      <c r="AT31" s="50">
        <f>'[1]Замер РеАктив'!AT31</f>
        <v>7.3200000000000001E-2</v>
      </c>
      <c r="AU31" s="23">
        <f t="shared" si="7"/>
        <v>-0.1176</v>
      </c>
      <c r="AV31" s="50">
        <f>'[1]Замер РеАктив'!AV31</f>
        <v>4.7999999999999996E-3</v>
      </c>
      <c r="AW31" s="50">
        <f>'[1]Замер РеАктив'!AW31</f>
        <v>1.4E-3</v>
      </c>
      <c r="AX31" s="50">
        <f>'[1]Замер РеАктив'!AX31</f>
        <v>1.4783999999999999</v>
      </c>
      <c r="AY31" s="50">
        <f>'[1]Замер РеАктив'!AY31</f>
        <v>0.59919999999999995</v>
      </c>
      <c r="AZ31" s="50">
        <f>'[1]Замер РеАктив'!AZ31</f>
        <v>-5.5999999999999999E-3</v>
      </c>
      <c r="BA31" s="23">
        <f t="shared" si="8"/>
        <v>2.0782000000000003</v>
      </c>
      <c r="BB31" s="50">
        <f>'[1]Замер РеАктив'!BB31</f>
        <v>-5.74E-2</v>
      </c>
      <c r="BC31" s="50">
        <f>'[1]Замер РеАктив'!BC31</f>
        <v>1.022</v>
      </c>
      <c r="BD31" s="50">
        <f>'[1]Замер РеАктив'!BD31</f>
        <v>-0.24360000000000001</v>
      </c>
      <c r="BE31" s="50">
        <f>'[1]Замер РеАктив'!BE31</f>
        <v>-0.1288</v>
      </c>
      <c r="BF31" s="50">
        <f>'[1]Замер РеАктив'!BF31</f>
        <v>-0.53280000000000005</v>
      </c>
      <c r="BG31" s="50">
        <f>'[1]Замер РеАктив'!BG31</f>
        <v>-0.62880000000000003</v>
      </c>
      <c r="BH31" s="23">
        <f t="shared" si="4"/>
        <v>-0.56940000000000013</v>
      </c>
      <c r="BI31" s="50">
        <f>'[1]Замер РеАктив'!BI31</f>
        <v>3.9199999999999999E-2</v>
      </c>
      <c r="BJ31" s="50">
        <f>'[1]Замер РеАктив'!BJ31</f>
        <v>5.74E-2</v>
      </c>
      <c r="BK31" s="50">
        <f>'[1]Замер РеАктив'!BK31</f>
        <v>8.9599999999999999E-2</v>
      </c>
      <c r="BL31" s="50">
        <f>'[1]Замер РеАктив'!BL31</f>
        <v>-1.9599999999999999E-2</v>
      </c>
      <c r="BM31" s="23">
        <f t="shared" si="14"/>
        <v>0.1666</v>
      </c>
      <c r="BN31" s="50">
        <f>'[1]Замер РеАктив'!BN31</f>
        <v>2.1208</v>
      </c>
      <c r="BO31" s="50">
        <f>'[1]Замер РеАктив'!BO31</f>
        <v>-1.9976</v>
      </c>
      <c r="BP31" s="23">
        <f t="shared" si="9"/>
        <v>0.12319999999999998</v>
      </c>
      <c r="BQ31" s="50">
        <f>'[1]Замер РеАктив'!BQ31</f>
        <v>0.39479999999999998</v>
      </c>
      <c r="BR31" s="50">
        <f>'[1]Замер РеАктив'!BR31</f>
        <v>0.2142</v>
      </c>
      <c r="BS31" s="50">
        <f>'[1]Замер РеАктив'!BS31</f>
        <v>0.1358</v>
      </c>
      <c r="BT31" s="50">
        <f>'[1]Замер РеАктив'!BT31</f>
        <v>0.59499999999999997</v>
      </c>
      <c r="BU31" s="50">
        <f>'[1]Замер РеАктив'!BU31</f>
        <v>7.0800000000000002E-2</v>
      </c>
      <c r="BV31" s="50">
        <f>'[1]Замер РеАктив'!BV31</f>
        <v>8.5199999999999998E-2</v>
      </c>
      <c r="BW31" s="50">
        <f>'[1]Замер РеАктив'!BW31</f>
        <v>-1E-4</v>
      </c>
      <c r="BX31" s="50">
        <f>'[1]Замер РеАктив'!BX31</f>
        <v>2.3999999999999998E-3</v>
      </c>
      <c r="BY31" s="23">
        <f t="shared" si="10"/>
        <v>1.4980999999999998</v>
      </c>
      <c r="BZ31" s="50">
        <f>'[1]Замер РеАктив'!BZ31</f>
        <v>0</v>
      </c>
      <c r="CA31" s="23"/>
      <c r="CB31" s="23"/>
      <c r="CC31" s="33">
        <f t="shared" si="11"/>
        <v>16.243900000000004</v>
      </c>
      <c r="CD31" s="28">
        <v>30214.851199999994</v>
      </c>
      <c r="CE31" s="45">
        <f t="shared" si="12"/>
        <v>-13.970951199999991</v>
      </c>
    </row>
    <row r="32" spans="1:85" s="5" customFormat="1" x14ac:dyDescent="0.2">
      <c r="A32" s="20">
        <f t="shared" si="13"/>
        <v>45826</v>
      </c>
      <c r="B32" s="21" t="s">
        <v>59</v>
      </c>
      <c r="C32" s="22">
        <f t="shared" si="0"/>
        <v>16.3855</v>
      </c>
      <c r="D32" s="50">
        <f>'[1]Замер РеАктив'!D32</f>
        <v>0</v>
      </c>
      <c r="E32" s="50">
        <f>'[1]Замер РеАктив'!E32</f>
        <v>-1.0247999999999999</v>
      </c>
      <c r="F32" s="50">
        <f>'[1]Замер РеАктив'!F32</f>
        <v>1.2873000000000001</v>
      </c>
      <c r="G32" s="50">
        <f>'[1]Замер РеАктив'!G32</f>
        <v>0.497</v>
      </c>
      <c r="H32" s="50">
        <f>'[1]Замер РеАктив'!H32</f>
        <v>2.9999999999999997E-4</v>
      </c>
      <c r="I32" s="50">
        <f>'[1]Замер РеАктив'!I32</f>
        <v>1E-4</v>
      </c>
      <c r="J32" s="50">
        <f>'[1]Замер РеАктив'!J32</f>
        <v>9.9699999999999997E-2</v>
      </c>
      <c r="K32" s="50">
        <f>'[1]Замер РеАктив'!K32</f>
        <v>-0.25919999999999999</v>
      </c>
      <c r="L32" s="50">
        <f>'[1]Замер РеАктив'!L32</f>
        <v>0.1958</v>
      </c>
      <c r="M32" s="50">
        <f>'[1]Замер РеАктив'!M32</f>
        <v>0.3024</v>
      </c>
      <c r="N32" s="23">
        <f t="shared" si="5"/>
        <v>1.0986000000000002</v>
      </c>
      <c r="O32" s="50">
        <f>'[1]Замер РеАктив'!O32</f>
        <v>2.0118</v>
      </c>
      <c r="P32" s="50">
        <f>'[1]Замер РеАктив'!P32</f>
        <v>-1.218</v>
      </c>
      <c r="Q32" s="35">
        <f t="shared" si="6"/>
        <v>0.79380000000000006</v>
      </c>
      <c r="R32" s="50">
        <f>'[1]Замер РеАктив'!R32</f>
        <v>0.58379999999999999</v>
      </c>
      <c r="S32" s="50">
        <f>'[1]Замер РеАктив'!S32</f>
        <v>0</v>
      </c>
      <c r="T32" s="50">
        <f>'[1]Замер РеАктив'!T32</f>
        <v>0.60899999999999999</v>
      </c>
      <c r="U32" s="50">
        <f>'[1]Замер РеАктив'!U32</f>
        <v>0</v>
      </c>
      <c r="V32" s="50">
        <f>'[1]Замер РеАктив'!V32</f>
        <v>0</v>
      </c>
      <c r="W32" s="50">
        <f>'[1]Замер РеАктив'!W32</f>
        <v>1.38</v>
      </c>
      <c r="X32" s="50">
        <f>'[1]Замер РеАктив'!X32</f>
        <v>0</v>
      </c>
      <c r="Y32" s="50">
        <f>'[1]Замер РеАктив'!Y32</f>
        <v>-1.4E-3</v>
      </c>
      <c r="Z32" s="23">
        <f t="shared" si="1"/>
        <v>2.5714000000000001</v>
      </c>
      <c r="AA32" s="50">
        <f>'[1]Замер РеАктив'!AA32</f>
        <v>2.9483999999999999</v>
      </c>
      <c r="AB32" s="50">
        <f>'[1]Замер РеАктив'!AB32</f>
        <v>0.82530000000000003</v>
      </c>
      <c r="AC32" s="50">
        <f>'[1]Замер РеАктив'!AC32</f>
        <v>2.4906000000000001</v>
      </c>
      <c r="AD32" s="50">
        <f>'[1]Замер РеАктив'!AD32</f>
        <v>0.91979999999999995</v>
      </c>
      <c r="AE32" s="50">
        <f>'[1]Замер РеАктив'!AE32</f>
        <v>0.42120000000000002</v>
      </c>
      <c r="AF32" s="50">
        <f>'[1]Замер РеАктив'!AF32</f>
        <v>0.90720000000000001</v>
      </c>
      <c r="AG32" s="50">
        <f>'[1]Замер РеАктив'!AG32</f>
        <v>0</v>
      </c>
      <c r="AH32" s="50">
        <f>'[1]Замер РеАктив'!AH32</f>
        <v>0</v>
      </c>
      <c r="AI32" s="23">
        <f t="shared" si="2"/>
        <v>8.5125000000000011</v>
      </c>
      <c r="AJ32" s="50">
        <f>'[1]Замер РеАктив'!AJ32</f>
        <v>-0.95760000000000001</v>
      </c>
      <c r="AK32" s="50">
        <f>'[1]Замер РеАктив'!AK32</f>
        <v>-0.92610000000000003</v>
      </c>
      <c r="AL32" s="50">
        <f>'[1]Замер РеАктив'!AL32</f>
        <v>-0.77280000000000004</v>
      </c>
      <c r="AM32" s="50">
        <f>'[1]Замер РеАктив'!AM32</f>
        <v>1.3104</v>
      </c>
      <c r="AN32" s="50">
        <f>'[1]Замер РеАктив'!AN32</f>
        <v>-3.5999999999999999E-3</v>
      </c>
      <c r="AO32" s="50">
        <f>'[1]Замер РеАктив'!AO32</f>
        <v>1.71</v>
      </c>
      <c r="AP32" s="50">
        <f>'[1]Замер РеАктив'!AP32</f>
        <v>0</v>
      </c>
      <c r="AQ32" s="50">
        <f>'[1]Замер РеАктив'!AQ32</f>
        <v>0</v>
      </c>
      <c r="AR32" s="23">
        <f t="shared" si="3"/>
        <v>0.36029999999999962</v>
      </c>
      <c r="AS32" s="50">
        <f>'[1]Замер РеАктив'!AS32</f>
        <v>-0.19439999999999999</v>
      </c>
      <c r="AT32" s="50">
        <f>'[1]Замер РеАктив'!AT32</f>
        <v>9.3600000000000003E-2</v>
      </c>
      <c r="AU32" s="23">
        <f t="shared" si="7"/>
        <v>-0.10079999999999999</v>
      </c>
      <c r="AV32" s="50">
        <f>'[1]Замер РеАктив'!AV32</f>
        <v>4.3E-3</v>
      </c>
      <c r="AW32" s="50">
        <f>'[1]Замер РеАктив'!AW32</f>
        <v>2.3999999999999998E-3</v>
      </c>
      <c r="AX32" s="50">
        <f>'[1]Замер РеАктив'!AX32</f>
        <v>1.4503999999999999</v>
      </c>
      <c r="AY32" s="50">
        <f>'[1]Замер РеАктив'!AY32</f>
        <v>0.56559999999999999</v>
      </c>
      <c r="AZ32" s="50">
        <f>'[1]Замер РеАктив'!AZ32</f>
        <v>-5.5999999999999999E-3</v>
      </c>
      <c r="BA32" s="23">
        <f t="shared" si="8"/>
        <v>2.0171000000000001</v>
      </c>
      <c r="BB32" s="50">
        <f>'[1]Замер РеАктив'!BB32</f>
        <v>-0.1008</v>
      </c>
      <c r="BC32" s="50">
        <f>'[1]Замер РеАктив'!BC32</f>
        <v>1.0262</v>
      </c>
      <c r="BD32" s="50">
        <f>'[1]Замер РеАктив'!BD32</f>
        <v>-0.24779999999999999</v>
      </c>
      <c r="BE32" s="50">
        <f>'[1]Замер РеАктив'!BE32</f>
        <v>-0.14000000000000001</v>
      </c>
      <c r="BF32" s="50">
        <f>'[1]Замер РеАктив'!BF32</f>
        <v>-0.53759999999999997</v>
      </c>
      <c r="BG32" s="50">
        <f>'[1]Замер РеАктив'!BG32</f>
        <v>-0.63119999999999998</v>
      </c>
      <c r="BH32" s="23">
        <f t="shared" si="4"/>
        <v>-0.63119999999999998</v>
      </c>
      <c r="BI32" s="50">
        <f>'[1]Замер РеАктив'!BI32</f>
        <v>3.9199999999999999E-2</v>
      </c>
      <c r="BJ32" s="50">
        <f>'[1]Замер РеАктив'!BJ32</f>
        <v>5.6000000000000001E-2</v>
      </c>
      <c r="BK32" s="50">
        <f>'[1]Замер РеАктив'!BK32</f>
        <v>9.0999999999999998E-2</v>
      </c>
      <c r="BL32" s="50">
        <f>'[1]Замер РеАктив'!BL32</f>
        <v>-1.9599999999999999E-2</v>
      </c>
      <c r="BM32" s="23">
        <f t="shared" si="14"/>
        <v>0.1666</v>
      </c>
      <c r="BN32" s="50">
        <f>'[1]Замер РеАктив'!BN32</f>
        <v>2.1383999999999999</v>
      </c>
      <c r="BO32" s="50">
        <f>'[1]Замер РеАктив'!BO32</f>
        <v>-2.0152000000000001</v>
      </c>
      <c r="BP32" s="23">
        <f t="shared" si="9"/>
        <v>0.12319999999999975</v>
      </c>
      <c r="BQ32" s="50">
        <f>'[1]Замер РеАктив'!BQ32</f>
        <v>0.38219999999999998</v>
      </c>
      <c r="BR32" s="50">
        <f>'[1]Замер РеАктив'!BR32</f>
        <v>0.21</v>
      </c>
      <c r="BS32" s="50">
        <f>'[1]Замер РеАктив'!BS32</f>
        <v>0.13370000000000001</v>
      </c>
      <c r="BT32" s="50">
        <f>'[1]Замер РеАктив'!BT32</f>
        <v>0.59219999999999995</v>
      </c>
      <c r="BU32" s="50">
        <f>'[1]Замер РеАктив'!BU32</f>
        <v>6.9599999999999995E-2</v>
      </c>
      <c r="BV32" s="50">
        <f>'[1]Замер РеАктив'!BV32</f>
        <v>8.4000000000000005E-2</v>
      </c>
      <c r="BW32" s="50">
        <f>'[1]Замер РеАктив'!BW32</f>
        <v>-1E-4</v>
      </c>
      <c r="BX32" s="50">
        <f>'[1]Замер РеАктив'!BX32</f>
        <v>2.3999999999999998E-3</v>
      </c>
      <c r="BY32" s="23">
        <f t="shared" si="10"/>
        <v>1.4739999999999998</v>
      </c>
      <c r="BZ32" s="50">
        <f>'[1]Замер РеАктив'!BZ32</f>
        <v>0</v>
      </c>
      <c r="CA32" s="23"/>
      <c r="CB32" s="23"/>
      <c r="CC32" s="33">
        <f t="shared" si="11"/>
        <v>16.3855</v>
      </c>
      <c r="CD32" s="28">
        <v>29928.255199999992</v>
      </c>
      <c r="CE32" s="45">
        <f t="shared" si="12"/>
        <v>-13.542755199999991</v>
      </c>
    </row>
    <row r="33" spans="1:83" s="5" customFormat="1" x14ac:dyDescent="0.2">
      <c r="A33" s="20">
        <f t="shared" si="13"/>
        <v>45826</v>
      </c>
      <c r="B33" s="21" t="s">
        <v>60</v>
      </c>
      <c r="C33" s="22">
        <f t="shared" si="0"/>
        <v>16.590399999999999</v>
      </c>
      <c r="D33" s="50">
        <f>'[1]Замер РеАктив'!D33</f>
        <v>0</v>
      </c>
      <c r="E33" s="50">
        <f>'[1]Замер РеАктив'!E33</f>
        <v>-1.0289999999999999</v>
      </c>
      <c r="F33" s="50">
        <f>'[1]Замер РеАктив'!F33</f>
        <v>1.2915000000000001</v>
      </c>
      <c r="G33" s="50">
        <f>'[1]Замер РеАктив'!G33</f>
        <v>0.46479999999999999</v>
      </c>
      <c r="H33" s="50">
        <f>'[1]Замер РеАктив'!H33</f>
        <v>2.9999999999999997E-4</v>
      </c>
      <c r="I33" s="50">
        <f>'[1]Замер РеАктив'!I33</f>
        <v>1E-4</v>
      </c>
      <c r="J33" s="50">
        <f>'[1]Замер РеАктив'!J33</f>
        <v>0.1004</v>
      </c>
      <c r="K33" s="50">
        <f>'[1]Замер РеАктив'!K33</f>
        <v>-0.2016</v>
      </c>
      <c r="L33" s="50">
        <f>'[1]Замер РеАктив'!L33</f>
        <v>0.19939999999999999</v>
      </c>
      <c r="M33" s="50">
        <f>'[1]Замер РеАктив'!M33</f>
        <v>0.3024</v>
      </c>
      <c r="N33" s="23">
        <f t="shared" si="5"/>
        <v>1.1283000000000003</v>
      </c>
      <c r="O33" s="50">
        <f>'[1]Замер РеАктив'!O33</f>
        <v>2.0013000000000001</v>
      </c>
      <c r="P33" s="50">
        <f>'[1]Замер РеАктив'!P33</f>
        <v>-1.2138</v>
      </c>
      <c r="Q33" s="35">
        <f t="shared" si="6"/>
        <v>0.78750000000000009</v>
      </c>
      <c r="R33" s="50">
        <f>'[1]Замер РеАктив'!R33</f>
        <v>0.62580000000000002</v>
      </c>
      <c r="S33" s="50">
        <f>'[1]Замер РеАктив'!S33</f>
        <v>0</v>
      </c>
      <c r="T33" s="50">
        <f>'[1]Замер РеАктив'!T33</f>
        <v>0.63</v>
      </c>
      <c r="U33" s="50">
        <f>'[1]Замер РеАктив'!U33</f>
        <v>0</v>
      </c>
      <c r="V33" s="50">
        <f>'[1]Замер РеАктив'!V33</f>
        <v>0</v>
      </c>
      <c r="W33" s="50">
        <f>'[1]Замер РеАктив'!W33</f>
        <v>1.3775999999999999</v>
      </c>
      <c r="X33" s="50">
        <f>'[1]Замер РеАктив'!X33</f>
        <v>0</v>
      </c>
      <c r="Y33" s="50">
        <f>'[1]Замер РеАктив'!Y33</f>
        <v>-1.4E-3</v>
      </c>
      <c r="Z33" s="23">
        <f t="shared" si="1"/>
        <v>2.6320000000000001</v>
      </c>
      <c r="AA33" s="50">
        <f>'[1]Замер РеАктив'!AA33</f>
        <v>2.9693999999999998</v>
      </c>
      <c r="AB33" s="50">
        <f>'[1]Замер РеАктив'!AB33</f>
        <v>0.83579999999999999</v>
      </c>
      <c r="AC33" s="50">
        <f>'[1]Замер РеАктив'!AC33</f>
        <v>2.5011000000000001</v>
      </c>
      <c r="AD33" s="50">
        <f>'[1]Замер РеАктив'!AD33</f>
        <v>0.70979999999999999</v>
      </c>
      <c r="AE33" s="50">
        <f>'[1]Замер РеАктив'!AE33</f>
        <v>0.60119999999999996</v>
      </c>
      <c r="AF33" s="50">
        <f>'[1]Замер РеАктив'!AF33</f>
        <v>0.9</v>
      </c>
      <c r="AG33" s="50">
        <f>'[1]Замер РеАктив'!AG33</f>
        <v>0</v>
      </c>
      <c r="AH33" s="50">
        <f>'[1]Замер РеАктив'!AH33</f>
        <v>0</v>
      </c>
      <c r="AI33" s="23">
        <f t="shared" si="2"/>
        <v>8.5173000000000005</v>
      </c>
      <c r="AJ33" s="50">
        <f>'[1]Замер РеАктив'!AJ33</f>
        <v>-0.95760000000000001</v>
      </c>
      <c r="AK33" s="50">
        <f>'[1]Замер РеАктив'!AK33</f>
        <v>-0.93030000000000002</v>
      </c>
      <c r="AL33" s="50">
        <f>'[1]Замер РеАктив'!AL33</f>
        <v>-0.76439999999999997</v>
      </c>
      <c r="AM33" s="50">
        <f>'[1]Замер РеАктив'!AM33</f>
        <v>1.3125</v>
      </c>
      <c r="AN33" s="50">
        <f>'[1]Замер РеАктив'!AN33</f>
        <v>-3.5999999999999999E-3</v>
      </c>
      <c r="AO33" s="50">
        <f>'[1]Замер РеАктив'!AO33</f>
        <v>1.7136</v>
      </c>
      <c r="AP33" s="50">
        <f>'[1]Замер РеАктив'!AP33</f>
        <v>0</v>
      </c>
      <c r="AQ33" s="50">
        <f>'[1]Замер РеАктив'!AQ33</f>
        <v>0</v>
      </c>
      <c r="AR33" s="23">
        <f t="shared" si="3"/>
        <v>0.37019999999999964</v>
      </c>
      <c r="AS33" s="50">
        <f>'[1]Замер РеАктив'!AS33</f>
        <v>-0.19439999999999999</v>
      </c>
      <c r="AT33" s="50">
        <f>'[1]Замер РеАктив'!AT33</f>
        <v>9.7199999999999995E-2</v>
      </c>
      <c r="AU33" s="23">
        <f t="shared" si="7"/>
        <v>-9.7199999999999995E-2</v>
      </c>
      <c r="AV33" s="50">
        <f>'[1]Замер РеАктив'!AV33</f>
        <v>4.7999999999999996E-3</v>
      </c>
      <c r="AW33" s="50">
        <f>'[1]Замер РеАктив'!AW33</f>
        <v>1.9E-3</v>
      </c>
      <c r="AX33" s="50">
        <f>'[1]Замер РеАктив'!AX33</f>
        <v>1.4728000000000001</v>
      </c>
      <c r="AY33" s="50">
        <f>'[1]Замер РеАктив'!AY33</f>
        <v>0.53200000000000003</v>
      </c>
      <c r="AZ33" s="50">
        <f>'[1]Замер РеАктив'!AZ33</f>
        <v>-5.5999999999999999E-3</v>
      </c>
      <c r="BA33" s="23">
        <f t="shared" si="8"/>
        <v>2.0059</v>
      </c>
      <c r="BB33" s="50">
        <f>'[1]Замер РеАктив'!BB33</f>
        <v>-4.0599999999999997E-2</v>
      </c>
      <c r="BC33" s="50">
        <f>'[1]Замер РеАктив'!BC33</f>
        <v>1.0192000000000001</v>
      </c>
      <c r="BD33" s="50">
        <f>'[1]Замер РеАктив'!BD33</f>
        <v>-0.23519999999999999</v>
      </c>
      <c r="BE33" s="50">
        <f>'[1]Замер РеАктив'!BE33</f>
        <v>-0.112</v>
      </c>
      <c r="BF33" s="50">
        <f>'[1]Замер РеАктив'!BF33</f>
        <v>-0.53759999999999997</v>
      </c>
      <c r="BG33" s="50">
        <f>'[1]Замер РеАктив'!BG33</f>
        <v>-0.62880000000000003</v>
      </c>
      <c r="BH33" s="23">
        <f t="shared" si="4"/>
        <v>-0.53499999999999981</v>
      </c>
      <c r="BI33" s="50">
        <f>'[1]Замер РеАктив'!BI33</f>
        <v>3.9199999999999999E-2</v>
      </c>
      <c r="BJ33" s="50">
        <f>'[1]Замер РеАктив'!BJ33</f>
        <v>5.6000000000000001E-2</v>
      </c>
      <c r="BK33" s="50">
        <f>'[1]Замер РеАктив'!BK33</f>
        <v>9.0999999999999998E-2</v>
      </c>
      <c r="BL33" s="50">
        <f>'[1]Замер РеАктив'!BL33</f>
        <v>-1.8200000000000001E-2</v>
      </c>
      <c r="BM33" s="23">
        <f t="shared" si="14"/>
        <v>0.16799999999999998</v>
      </c>
      <c r="BN33" s="50">
        <f>'[1]Замер РеАктив'!BN33</f>
        <v>2.1208</v>
      </c>
      <c r="BO33" s="50">
        <f>'[1]Замер РеАктив'!BO33</f>
        <v>-2.0064000000000002</v>
      </c>
      <c r="BP33" s="23">
        <f t="shared" si="9"/>
        <v>0.11439999999999984</v>
      </c>
      <c r="BQ33" s="50">
        <f>'[1]Замер РеАктив'!BQ33</f>
        <v>0.39829999999999999</v>
      </c>
      <c r="BR33" s="50">
        <f>'[1]Замер РеАктив'!BR33</f>
        <v>0.19739999999999999</v>
      </c>
      <c r="BS33" s="50">
        <f>'[1]Замер РеАктив'!BS33</f>
        <v>0.13439999999999999</v>
      </c>
      <c r="BT33" s="50">
        <f>'[1]Замер РеАктив'!BT33</f>
        <v>0.62019999999999997</v>
      </c>
      <c r="BU33" s="50">
        <f>'[1]Замер РеАктив'!BU33</f>
        <v>6.3600000000000004E-2</v>
      </c>
      <c r="BV33" s="50">
        <f>'[1]Замер РеАктив'!BV33</f>
        <v>8.2799999999999999E-2</v>
      </c>
      <c r="BW33" s="50">
        <f>'[1]Замер РеАктив'!BW33</f>
        <v>-1E-4</v>
      </c>
      <c r="BX33" s="50">
        <f>'[1]Замер РеАктив'!BX33</f>
        <v>2.3999999999999998E-3</v>
      </c>
      <c r="BY33" s="23">
        <f t="shared" si="10"/>
        <v>1.4989999999999999</v>
      </c>
      <c r="BZ33" s="50">
        <f>'[1]Замер РеАктив'!BZ33</f>
        <v>0</v>
      </c>
      <c r="CA33" s="23"/>
      <c r="CB33" s="23"/>
      <c r="CC33" s="33">
        <f t="shared" si="11"/>
        <v>16.590399999999999</v>
      </c>
      <c r="CD33" s="28">
        <v>29860.671200000004</v>
      </c>
      <c r="CE33" s="45">
        <f t="shared" si="12"/>
        <v>-13.270271200000007</v>
      </c>
    </row>
    <row r="34" spans="1:83" s="5" customFormat="1" x14ac:dyDescent="0.2">
      <c r="A34" s="20">
        <f t="shared" si="13"/>
        <v>45826</v>
      </c>
      <c r="B34" s="21" t="s">
        <v>61</v>
      </c>
      <c r="C34" s="22">
        <f t="shared" si="0"/>
        <v>16.046000000000003</v>
      </c>
      <c r="D34" s="50">
        <f>'[1]Замер РеАктив'!D34</f>
        <v>0</v>
      </c>
      <c r="E34" s="50">
        <f>'[1]Замер РеАктив'!E34</f>
        <v>-1.036</v>
      </c>
      <c r="F34" s="50">
        <f>'[1]Замер РеАктив'!F34</f>
        <v>1.2894000000000001</v>
      </c>
      <c r="G34" s="50">
        <f>'[1]Замер РеАктив'!G34</f>
        <v>0.45500000000000002</v>
      </c>
      <c r="H34" s="50">
        <f>'[1]Замер РеАктив'!H34</f>
        <v>2.9999999999999997E-4</v>
      </c>
      <c r="I34" s="50">
        <f>'[1]Замер РеАктив'!I34</f>
        <v>1E-4</v>
      </c>
      <c r="J34" s="50">
        <f>'[1]Замер РеАктив'!J34</f>
        <v>0.1004</v>
      </c>
      <c r="K34" s="50">
        <f>'[1]Замер РеАктив'!K34</f>
        <v>-0.20519999999999999</v>
      </c>
      <c r="L34" s="50">
        <f>'[1]Замер РеАктив'!L34</f>
        <v>0.2034</v>
      </c>
      <c r="M34" s="50">
        <f>'[1]Замер РеАктив'!M34</f>
        <v>0.29880000000000001</v>
      </c>
      <c r="N34" s="23">
        <f t="shared" si="5"/>
        <v>1.1062000000000001</v>
      </c>
      <c r="O34" s="50">
        <f>'[1]Замер РеАктив'!O34</f>
        <v>2.0223</v>
      </c>
      <c r="P34" s="50">
        <f>'[1]Замер РеАктив'!P34</f>
        <v>-1.2201</v>
      </c>
      <c r="Q34" s="53">
        <f t="shared" si="6"/>
        <v>0.80220000000000002</v>
      </c>
      <c r="R34" s="50">
        <f>'[1]Замер РеАктив'!R34</f>
        <v>0.6048</v>
      </c>
      <c r="S34" s="50">
        <f>'[1]Замер РеАктив'!S34</f>
        <v>0</v>
      </c>
      <c r="T34" s="50">
        <f>'[1]Замер РеАктив'!T34</f>
        <v>0.36120000000000002</v>
      </c>
      <c r="U34" s="50">
        <f>'[1]Замер РеАктив'!U34</f>
        <v>0</v>
      </c>
      <c r="V34" s="50">
        <f>'[1]Замер РеАктив'!V34</f>
        <v>0</v>
      </c>
      <c r="W34" s="50">
        <f>'[1]Замер РеАктив'!W34</f>
        <v>1.38</v>
      </c>
      <c r="X34" s="50">
        <f>'[1]Замер РеАктив'!X34</f>
        <v>0</v>
      </c>
      <c r="Y34" s="50">
        <f>'[1]Замер РеАктив'!Y34</f>
        <v>-1.4E-3</v>
      </c>
      <c r="Z34" s="53">
        <f t="shared" si="1"/>
        <v>2.3446000000000002</v>
      </c>
      <c r="AA34" s="50">
        <f>'[1]Замер РеАктив'!AA34</f>
        <v>2.9567999999999999</v>
      </c>
      <c r="AB34" s="50">
        <f>'[1]Замер РеАктив'!AB34</f>
        <v>0.83160000000000001</v>
      </c>
      <c r="AC34" s="50">
        <f>'[1]Замер РеАктив'!AC34</f>
        <v>2.4780000000000002</v>
      </c>
      <c r="AD34" s="50">
        <f>'[1]Замер РеАктив'!AD34</f>
        <v>0.71399999999999997</v>
      </c>
      <c r="AE34" s="50">
        <f>'[1]Замер РеАктив'!AE34</f>
        <v>0.60119999999999996</v>
      </c>
      <c r="AF34" s="50">
        <f>'[1]Замер РеАктив'!AF34</f>
        <v>0.9</v>
      </c>
      <c r="AG34" s="50">
        <f>'[1]Замер РеАктив'!AG34</f>
        <v>0</v>
      </c>
      <c r="AH34" s="50">
        <f>'[1]Замер РеАктив'!AH34</f>
        <v>0</v>
      </c>
      <c r="AI34" s="23">
        <f t="shared" si="2"/>
        <v>8.4816000000000003</v>
      </c>
      <c r="AJ34" s="50">
        <f>'[1]Замер РеАктив'!AJ34</f>
        <v>-0.96389999999999998</v>
      </c>
      <c r="AK34" s="50">
        <f>'[1]Замер РеАктив'!AK34</f>
        <v>-0.91979999999999995</v>
      </c>
      <c r="AL34" s="50">
        <f>'[1]Замер РеАктив'!AL34</f>
        <v>-0.76649999999999996</v>
      </c>
      <c r="AM34" s="50">
        <f>'[1]Замер РеАктив'!AM34</f>
        <v>1.3125</v>
      </c>
      <c r="AN34" s="50">
        <f>'[1]Замер РеАктив'!AN34</f>
        <v>-7.1999999999999998E-3</v>
      </c>
      <c r="AO34" s="50">
        <f>'[1]Замер РеАктив'!AO34</f>
        <v>1.71</v>
      </c>
      <c r="AP34" s="50">
        <f>'[1]Замер РеАктив'!AP34</f>
        <v>0</v>
      </c>
      <c r="AQ34" s="50">
        <f>'[1]Замер РеАктив'!AQ34</f>
        <v>0</v>
      </c>
      <c r="AR34" s="23">
        <f t="shared" si="3"/>
        <v>0.36509999999999998</v>
      </c>
      <c r="AS34" s="50">
        <f>'[1]Замер РеАктив'!AS34</f>
        <v>-0.20399999999999999</v>
      </c>
      <c r="AT34" s="50">
        <f>'[1]Замер РеАктив'!AT34</f>
        <v>0.1008</v>
      </c>
      <c r="AU34" s="23">
        <f t="shared" si="7"/>
        <v>-0.10319999999999999</v>
      </c>
      <c r="AV34" s="50">
        <f>'[1]Замер РеАктив'!AV34</f>
        <v>4.7999999999999996E-3</v>
      </c>
      <c r="AW34" s="50">
        <f>'[1]Замер РеАктив'!AW34</f>
        <v>1.4E-3</v>
      </c>
      <c r="AX34" s="50">
        <f>'[1]Замер РеАктив'!AX34</f>
        <v>1.4532</v>
      </c>
      <c r="AY34" s="50">
        <f>'[1]Замер РеАктив'!AY34</f>
        <v>0.3528</v>
      </c>
      <c r="AZ34" s="50">
        <f>'[1]Замер РеАктив'!AZ34</f>
        <v>-5.5999999999999999E-3</v>
      </c>
      <c r="BA34" s="23">
        <f t="shared" si="8"/>
        <v>1.8066</v>
      </c>
      <c r="BB34" s="50">
        <f>'[1]Замер РеАктив'!BB34</f>
        <v>-7.0000000000000001E-3</v>
      </c>
      <c r="BC34" s="50">
        <f>'[1]Замер РеАктив'!BC34</f>
        <v>1.008</v>
      </c>
      <c r="BD34" s="50">
        <f>'[1]Замер РеАктив'!BD34</f>
        <v>-0.24149999999999999</v>
      </c>
      <c r="BE34" s="50">
        <f>'[1]Замер РеАктив'!BE34</f>
        <v>-0.13439999999999999</v>
      </c>
      <c r="BF34" s="50">
        <f>'[1]Замер РеАктив'!BF34</f>
        <v>-0.54</v>
      </c>
      <c r="BG34" s="50">
        <f>'[1]Замер РеАктив'!BG34</f>
        <v>-0.62880000000000003</v>
      </c>
      <c r="BH34" s="23">
        <f t="shared" si="4"/>
        <v>-0.54369999999999996</v>
      </c>
      <c r="BI34" s="50">
        <f>'[1]Замер РеАктив'!BI34</f>
        <v>3.9199999999999999E-2</v>
      </c>
      <c r="BJ34" s="50">
        <f>'[1]Замер РеАктив'!BJ34</f>
        <v>5.6000000000000001E-2</v>
      </c>
      <c r="BK34" s="50">
        <f>'[1]Замер РеАктив'!BK34</f>
        <v>9.0999999999999998E-2</v>
      </c>
      <c r="BL34" s="50">
        <f>'[1]Замер РеАктив'!BL34</f>
        <v>-1.9599999999999999E-2</v>
      </c>
      <c r="BM34" s="23">
        <f t="shared" si="14"/>
        <v>0.1666</v>
      </c>
      <c r="BN34" s="50">
        <f>'[1]Замер РеАктив'!BN34</f>
        <v>2.1032000000000002</v>
      </c>
      <c r="BO34" s="50">
        <f>'[1]Замер РеАктив'!BO34</f>
        <v>-1.9887999999999999</v>
      </c>
      <c r="BP34" s="23">
        <f t="shared" si="9"/>
        <v>0.11440000000000028</v>
      </c>
      <c r="BQ34" s="50">
        <f>'[1]Замер РеАктив'!BQ34</f>
        <v>0.3906</v>
      </c>
      <c r="BR34" s="50">
        <f>'[1]Замер РеАктив'!BR34</f>
        <v>0.21560000000000001</v>
      </c>
      <c r="BS34" s="50">
        <f>'[1]Замер РеАктив'!BS34</f>
        <v>0.1323</v>
      </c>
      <c r="BT34" s="50">
        <f>'[1]Замер РеАктив'!BT34</f>
        <v>0.61599999999999999</v>
      </c>
      <c r="BU34" s="50">
        <f>'[1]Замер РеАктив'!BU34</f>
        <v>6.8400000000000002E-2</v>
      </c>
      <c r="BV34" s="50">
        <f>'[1]Замер РеАктив'!BV34</f>
        <v>8.0399999999999999E-2</v>
      </c>
      <c r="BW34" s="50">
        <f>'[1]Замер РеАктив'!BW34</f>
        <v>-1E-4</v>
      </c>
      <c r="BX34" s="50">
        <f>'[1]Замер РеАктив'!BX34</f>
        <v>2.3999999999999998E-3</v>
      </c>
      <c r="BY34" s="23">
        <f t="shared" si="10"/>
        <v>1.5056</v>
      </c>
      <c r="BZ34" s="50">
        <f>'[1]Замер РеАктив'!BZ34</f>
        <v>0</v>
      </c>
      <c r="CA34" s="23"/>
      <c r="CB34" s="23"/>
      <c r="CC34" s="33">
        <f t="shared" si="11"/>
        <v>16.046000000000003</v>
      </c>
      <c r="CD34" s="28">
        <v>29871.519199999999</v>
      </c>
      <c r="CE34" s="45">
        <f t="shared" si="12"/>
        <v>-13.825519199999995</v>
      </c>
    </row>
    <row r="35" spans="1:83" s="5" customFormat="1" x14ac:dyDescent="0.2">
      <c r="A35" s="24" t="s">
        <v>62</v>
      </c>
      <c r="B35" s="24"/>
      <c r="C35" s="25">
        <f t="shared" ref="C35:BN35" si="15">SUM(C11:C34)</f>
        <v>383.52710000000002</v>
      </c>
      <c r="D35" s="54">
        <f t="shared" si="15"/>
        <v>0</v>
      </c>
      <c r="E35" s="25">
        <f t="shared" si="15"/>
        <v>-23.872800000000002</v>
      </c>
      <c r="F35" s="25">
        <f t="shared" si="15"/>
        <v>30.939300000000003</v>
      </c>
      <c r="G35" s="25">
        <f t="shared" si="15"/>
        <v>13.850199999999999</v>
      </c>
      <c r="H35" s="25">
        <f t="shared" si="15"/>
        <v>5.9999999999999993E-3</v>
      </c>
      <c r="I35" s="25">
        <f t="shared" si="15"/>
        <v>2.3999999999999998E-3</v>
      </c>
      <c r="J35" s="25">
        <f t="shared" si="15"/>
        <v>2.5027999999999997</v>
      </c>
      <c r="K35" s="25">
        <f t="shared" si="15"/>
        <v>-4.2228000000000003</v>
      </c>
      <c r="L35" s="25">
        <f t="shared" si="15"/>
        <v>2.9361999999999995</v>
      </c>
      <c r="M35" s="25">
        <f t="shared" si="15"/>
        <v>8.1900000000000013</v>
      </c>
      <c r="N35" s="26">
        <f t="shared" si="15"/>
        <v>30.331300000000006</v>
      </c>
      <c r="O35" s="25">
        <f t="shared" si="15"/>
        <v>48.123599999999996</v>
      </c>
      <c r="P35" s="25">
        <f>SUM(P11:P34)</f>
        <v>-28.931699999999996</v>
      </c>
      <c r="Q35" s="54">
        <f>SUM(Q11:Q34)</f>
        <v>19.1919</v>
      </c>
      <c r="R35" s="54">
        <f t="shared" si="15"/>
        <v>15.9054</v>
      </c>
      <c r="S35" s="54">
        <f t="shared" si="15"/>
        <v>0</v>
      </c>
      <c r="T35" s="54">
        <f t="shared" si="15"/>
        <v>13.406400000000003</v>
      </c>
      <c r="U35" s="54">
        <f t="shared" si="15"/>
        <v>0</v>
      </c>
      <c r="V35" s="54">
        <f t="shared" si="15"/>
        <v>0</v>
      </c>
      <c r="W35" s="54">
        <f t="shared" si="15"/>
        <v>33.537599999999998</v>
      </c>
      <c r="X35" s="54">
        <f t="shared" si="15"/>
        <v>0</v>
      </c>
      <c r="Y35" s="54">
        <f t="shared" si="15"/>
        <v>-3.5099999999999992E-2</v>
      </c>
      <c r="Z35" s="54">
        <f t="shared" si="15"/>
        <v>62.814299999999996</v>
      </c>
      <c r="AA35" s="54">
        <f t="shared" si="15"/>
        <v>68.758199999999988</v>
      </c>
      <c r="AB35" s="54">
        <f t="shared" si="15"/>
        <v>19.9605</v>
      </c>
      <c r="AC35" s="54">
        <f t="shared" si="15"/>
        <v>58.726500000000001</v>
      </c>
      <c r="AD35" s="54">
        <f t="shared" si="15"/>
        <v>10.1304</v>
      </c>
      <c r="AE35" s="25">
        <f t="shared" si="15"/>
        <v>11.552399999999997</v>
      </c>
      <c r="AF35" s="25">
        <f t="shared" si="15"/>
        <v>21.412799999999994</v>
      </c>
      <c r="AG35" s="25">
        <f t="shared" si="15"/>
        <v>0</v>
      </c>
      <c r="AH35" s="25">
        <f t="shared" si="15"/>
        <v>0</v>
      </c>
      <c r="AI35" s="25">
        <f t="shared" si="15"/>
        <v>190.54079999999999</v>
      </c>
      <c r="AJ35" s="25">
        <f t="shared" si="15"/>
        <v>-21.749699999999997</v>
      </c>
      <c r="AK35" s="25">
        <f t="shared" si="15"/>
        <v>-21.012599999999999</v>
      </c>
      <c r="AL35" s="25">
        <f t="shared" si="15"/>
        <v>-17.684099999999997</v>
      </c>
      <c r="AM35" s="25">
        <f t="shared" si="15"/>
        <v>28.748999999999999</v>
      </c>
      <c r="AN35" s="25">
        <f t="shared" si="15"/>
        <v>-0.31319999999999987</v>
      </c>
      <c r="AO35" s="25">
        <f t="shared" si="15"/>
        <v>30.5352</v>
      </c>
      <c r="AP35" s="25">
        <f t="shared" si="15"/>
        <v>0</v>
      </c>
      <c r="AQ35" s="25">
        <f t="shared" si="15"/>
        <v>0</v>
      </c>
      <c r="AR35" s="25">
        <f t="shared" si="15"/>
        <v>-1.4754000000000032</v>
      </c>
      <c r="AS35" s="25">
        <f t="shared" si="15"/>
        <v>-4.8623999999999992</v>
      </c>
      <c r="AT35" s="25">
        <f t="shared" si="15"/>
        <v>2.1768000000000001</v>
      </c>
      <c r="AU35" s="25">
        <f t="shared" si="15"/>
        <v>-2.6856000000000004</v>
      </c>
      <c r="AV35" s="25">
        <f>SUM(AV11:AV34)</f>
        <v>0.11069999999999998</v>
      </c>
      <c r="AW35" s="25">
        <f>SUM(AW11:AW34)</f>
        <v>4.4099999999999986E-2</v>
      </c>
      <c r="AX35" s="25">
        <f t="shared" si="15"/>
        <v>35.271600000000007</v>
      </c>
      <c r="AY35" s="25">
        <f t="shared" si="15"/>
        <v>21.291199999999996</v>
      </c>
      <c r="AZ35" s="25">
        <f t="shared" si="15"/>
        <v>-0.13439999999999994</v>
      </c>
      <c r="BA35" s="25">
        <f t="shared" si="15"/>
        <v>56.583200000000005</v>
      </c>
      <c r="BB35" s="25">
        <f t="shared" si="15"/>
        <v>-0.4633999999999997</v>
      </c>
      <c r="BC35" s="25">
        <f t="shared" si="15"/>
        <v>23.274999999999999</v>
      </c>
      <c r="BD35" s="25">
        <f t="shared" si="15"/>
        <v>-5.7329999999999988</v>
      </c>
      <c r="BE35" s="25">
        <f t="shared" si="15"/>
        <v>-3.3768000000000002</v>
      </c>
      <c r="BF35" s="25">
        <f t="shared" si="15"/>
        <v>-13.7592</v>
      </c>
      <c r="BG35" s="25">
        <f t="shared" si="15"/>
        <v>-14.992800000000001</v>
      </c>
      <c r="BH35" s="25">
        <f t="shared" si="15"/>
        <v>-15.0502</v>
      </c>
      <c r="BI35" s="25">
        <f t="shared" si="15"/>
        <v>0.93380000000000019</v>
      </c>
      <c r="BJ35" s="25">
        <f t="shared" si="15"/>
        <v>1.3566000000000005</v>
      </c>
      <c r="BK35" s="25">
        <f t="shared" si="15"/>
        <v>2.1755999999999993</v>
      </c>
      <c r="BL35" s="25">
        <f t="shared" si="15"/>
        <v>-0.46340000000000003</v>
      </c>
      <c r="BM35" s="25">
        <f t="shared" si="15"/>
        <v>4.0026000000000002</v>
      </c>
      <c r="BN35" s="25">
        <f t="shared" si="15"/>
        <v>48.303200000000004</v>
      </c>
      <c r="BO35" s="25">
        <f t="shared" ref="BO35:CB35" si="16">SUM(BO11:BO34)</f>
        <v>-44.774399999999993</v>
      </c>
      <c r="BP35" s="25">
        <f t="shared" si="16"/>
        <v>3.528799999999999</v>
      </c>
      <c r="BQ35" s="25">
        <f t="shared" si="16"/>
        <v>9.3813999999999993</v>
      </c>
      <c r="BR35" s="25">
        <f t="shared" si="16"/>
        <v>5.0385999999999997</v>
      </c>
      <c r="BS35" s="25">
        <f t="shared" si="16"/>
        <v>3.206</v>
      </c>
      <c r="BT35" s="25">
        <f t="shared" si="16"/>
        <v>14.3416</v>
      </c>
      <c r="BU35" s="25">
        <f t="shared" si="16"/>
        <v>1.6967999999999996</v>
      </c>
      <c r="BV35" s="25">
        <f>SUM(BV11:BV34)</f>
        <v>2.0255999999999998</v>
      </c>
      <c r="BW35" s="25">
        <f>SUM(BW11:BW34)</f>
        <v>-2.3999999999999998E-3</v>
      </c>
      <c r="BX35" s="25">
        <f>SUM(BX11:BX34)</f>
        <v>5.779999999999999E-2</v>
      </c>
      <c r="BY35" s="25">
        <f>SUM(BY11:BY34)</f>
        <v>35.745399999999997</v>
      </c>
      <c r="BZ35" s="25">
        <f t="shared" si="16"/>
        <v>0</v>
      </c>
      <c r="CA35" s="25">
        <f t="shared" si="16"/>
        <v>0</v>
      </c>
      <c r="CB35" s="25">
        <f t="shared" si="16"/>
        <v>0</v>
      </c>
      <c r="CC35" s="33">
        <f>$N35+$Q35+$Z35+$AI35+$AR35+$AU35+$BA35+$BH35+$BM35+$BP35+$BY35-$BZ35*1</f>
        <v>383.5270999999999</v>
      </c>
      <c r="CD35" s="33">
        <f>SUM(CD11:CD34)</f>
        <v>729895.79</v>
      </c>
      <c r="CE35" s="45">
        <f>CC35-CD35/1000</f>
        <v>-346.36869000000013</v>
      </c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32"/>
    </row>
    <row r="37" spans="1:83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32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32"/>
    </row>
    <row r="39" spans="1:83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CC39" s="32"/>
    </row>
    <row r="40" spans="1:83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CC40" s="40"/>
    </row>
    <row r="41" spans="1:83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CC41" s="40"/>
    </row>
    <row r="42" spans="1:83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  <c r="CC42" s="40"/>
    </row>
    <row r="43" spans="1:83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______________А.М. Плужников</v>
      </c>
      <c r="BO43" s="51"/>
      <c r="BP43" s="51"/>
      <c r="CC43" s="40"/>
    </row>
    <row r="44" spans="1:83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(доб.128)</v>
      </c>
      <c r="BO44" s="51"/>
      <c r="BP44" s="51"/>
      <c r="CC44" s="40"/>
    </row>
    <row r="45" spans="1:83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  <c r="CC45" s="40"/>
    </row>
  </sheetData>
  <mergeCells count="28">
    <mergeCell ref="O8:P8"/>
    <mergeCell ref="A8:A9"/>
    <mergeCell ref="B8:B9"/>
    <mergeCell ref="C8:C9"/>
    <mergeCell ref="CB8:CB9"/>
    <mergeCell ref="BP8:BP9"/>
    <mergeCell ref="BQ8:BX8"/>
    <mergeCell ref="AJ8:AQ8"/>
    <mergeCell ref="BN8:BO8"/>
    <mergeCell ref="BY8:BY9"/>
    <mergeCell ref="BZ8:BZ9"/>
    <mergeCell ref="CA8:CA9"/>
    <mergeCell ref="D8:M8"/>
    <mergeCell ref="N8:N9"/>
    <mergeCell ref="BH8:BH9"/>
    <mergeCell ref="BI8:BL8"/>
    <mergeCell ref="BM8:BM9"/>
    <mergeCell ref="AR8:AR9"/>
    <mergeCell ref="AS8:AT8"/>
    <mergeCell ref="AU8:AU9"/>
    <mergeCell ref="AV8:AZ8"/>
    <mergeCell ref="BA8:BA9"/>
    <mergeCell ref="BB8:BG8"/>
    <mergeCell ref="Q8:Q9"/>
    <mergeCell ref="R8:Y8"/>
    <mergeCell ref="Z8:Z9"/>
    <mergeCell ref="AA8:AH8"/>
    <mergeCell ref="AI8:AI9"/>
  </mergeCells>
  <conditionalFormatting sqref="BQ35:BQ38 BO35:BO38 AQ35:AQ38">
    <cfRule type="cellIs" dxfId="237" priority="105" stopIfTrue="1" operator="equal">
      <formula>AQ$39</formula>
    </cfRule>
    <cfRule type="cellIs" dxfId="236" priority="106" stopIfTrue="1" operator="equal">
      <formula>#REF!</formula>
    </cfRule>
  </conditionalFormatting>
  <conditionalFormatting sqref="CB35:CB38 CC36:CC38">
    <cfRule type="cellIs" dxfId="235" priority="103" stopIfTrue="1" operator="equal">
      <formula>CB$39</formula>
    </cfRule>
    <cfRule type="cellIs" dxfId="234" priority="104" stopIfTrue="1" operator="equal">
      <formula>#REF!</formula>
    </cfRule>
  </conditionalFormatting>
  <conditionalFormatting sqref="CA35:CA38">
    <cfRule type="cellIs" dxfId="233" priority="101" stopIfTrue="1" operator="equal">
      <formula>CA$39</formula>
    </cfRule>
    <cfRule type="cellIs" dxfId="232" priority="102" stopIfTrue="1" operator="equal">
      <formula>#REF!</formula>
    </cfRule>
  </conditionalFormatting>
  <conditionalFormatting sqref="BS35:BV38">
    <cfRule type="cellIs" dxfId="231" priority="99" stopIfTrue="1" operator="equal">
      <formula>BS$39</formula>
    </cfRule>
    <cfRule type="cellIs" dxfId="230" priority="100" stopIfTrue="1" operator="equal">
      <formula>#REF!</formula>
    </cfRule>
  </conditionalFormatting>
  <conditionalFormatting sqref="AU11:AU38 N11:N34 Q11:Q34 Z11:Z34 AI11:AI34 AR11:AR34 BA11:BA38 BH11:BH34 BM11:BM34 BP11:BP34 BY11:BY34 CA11:CB34">
    <cfRule type="cellIs" dxfId="229" priority="97" stopIfTrue="1" operator="equal">
      <formula>#REF!</formula>
    </cfRule>
    <cfRule type="cellIs" dxfId="228" priority="98" stopIfTrue="1" operator="equal">
      <formula>#REF!</formula>
    </cfRule>
  </conditionalFormatting>
  <conditionalFormatting sqref="CC39:CC45">
    <cfRule type="cellIs" dxfId="227" priority="95" stopIfTrue="1" operator="equal">
      <formula>CC$39</formula>
    </cfRule>
    <cfRule type="cellIs" dxfId="226" priority="96" stopIfTrue="1" operator="equal">
      <formula>#REF!</formula>
    </cfRule>
  </conditionalFormatting>
  <conditionalFormatting sqref="BW35:BY38">
    <cfRule type="cellIs" dxfId="225" priority="85" stopIfTrue="1" operator="equal">
      <formula>BW$39</formula>
    </cfRule>
    <cfRule type="cellIs" dxfId="224" priority="86" stopIfTrue="1" operator="equal">
      <formula>#REF!</formula>
    </cfRule>
  </conditionalFormatting>
  <conditionalFormatting sqref="BQ36:BQ38 BO36:BO38 AQ36:AQ38">
    <cfRule type="cellIs" dxfId="223" priority="53" stopIfTrue="1" operator="equal">
      <formula>AQ$39</formula>
    </cfRule>
    <cfRule type="cellIs" dxfId="222" priority="54" stopIfTrue="1" operator="equal">
      <formula>#REF!</formula>
    </cfRule>
  </conditionalFormatting>
  <conditionalFormatting sqref="BS36:BV38">
    <cfRule type="cellIs" dxfId="221" priority="51" stopIfTrue="1" operator="equal">
      <formula>BS$39</formula>
    </cfRule>
    <cfRule type="cellIs" dxfId="220" priority="52" stopIfTrue="1" operator="equal">
      <formula>#REF!</formula>
    </cfRule>
  </conditionalFormatting>
  <conditionalFormatting sqref="BW36:BY38">
    <cfRule type="cellIs" dxfId="219" priority="47" stopIfTrue="1" operator="equal">
      <formula>BW$39</formula>
    </cfRule>
    <cfRule type="cellIs" dxfId="218" priority="48" stopIfTrue="1" operator="equal">
      <formula>#REF!</formula>
    </cfRule>
  </conditionalFormatting>
  <conditionalFormatting sqref="L35:L38 BF35:BG38 BB35:BB38">
    <cfRule type="cellIs" dxfId="217" priority="129" stopIfTrue="1" operator="equal">
      <formula>L$39</formula>
    </cfRule>
    <cfRule type="cellIs" dxfId="216" priority="130" stopIfTrue="1" operator="equal">
      <formula>#REF!</formula>
    </cfRule>
  </conditionalFormatting>
  <conditionalFormatting sqref="BN35 BI35:BJ38 K35:K38 AX35:AX38 BM35:BM38 H35:I38 U35:U38 AD35:AD38 AM35:AM38">
    <cfRule type="cellIs" dxfId="215" priority="135" stopIfTrue="1" operator="equal">
      <formula>H$39</formula>
    </cfRule>
    <cfRule type="cellIs" dxfId="214" priority="136" stopIfTrue="1" operator="equal">
      <formula>#REF!</formula>
    </cfRule>
  </conditionalFormatting>
  <conditionalFormatting sqref="R35 AJ35 BK35:BK38 M35:M38 AI35:AI38 C35:G38 S35:S38 Z35:AB38 AZ35:BA38 AK35:AK38">
    <cfRule type="cellIs" dxfId="213" priority="153" stopIfTrue="1" operator="equal">
      <formula>C$39</formula>
    </cfRule>
    <cfRule type="cellIs" dxfId="212" priority="154" stopIfTrue="1" operator="equal">
      <formula>#REF!</formula>
    </cfRule>
  </conditionalFormatting>
  <conditionalFormatting sqref="AN35:AN38 V35:V38 AE35:AE38 BE35:BE38">
    <cfRule type="cellIs" dxfId="211" priority="173" stopIfTrue="1" operator="equal">
      <formula>V$39</formula>
    </cfRule>
    <cfRule type="cellIs" dxfId="210" priority="174" stopIfTrue="1" operator="equal">
      <formula>#REF!</formula>
    </cfRule>
  </conditionalFormatting>
  <conditionalFormatting sqref="BH35:BH38 BL35:BL38 AF35:AH38 BZ35:BZ38 W35:Y38 AO35:AP38">
    <cfRule type="cellIs" dxfId="209" priority="181" stopIfTrue="1" operator="equal">
      <formula>W$39</formula>
    </cfRule>
    <cfRule type="cellIs" dxfId="208" priority="182" stopIfTrue="1" operator="equal">
      <formula>#REF!</formula>
    </cfRule>
  </conditionalFormatting>
  <conditionalFormatting sqref="BR35:BR38 T35:T38 AC35:AC38">
    <cfRule type="cellIs" dxfId="207" priority="193" stopIfTrue="1" operator="equal">
      <formula>T$39</formula>
    </cfRule>
    <cfRule type="cellIs" dxfId="206" priority="194" stopIfTrue="1" operator="equal">
      <formula>#REF!</formula>
    </cfRule>
  </conditionalFormatting>
  <conditionalFormatting sqref="BC35:BC38">
    <cfRule type="cellIs" dxfId="205" priority="199" stopIfTrue="1" operator="equal">
      <formula>BC$39</formula>
    </cfRule>
    <cfRule type="cellIs" dxfId="204" priority="200" stopIfTrue="1" operator="equal">
      <formula>#REF!</formula>
    </cfRule>
  </conditionalFormatting>
  <conditionalFormatting sqref="BD35:BD38 AR35:AR38 O35:Q38 BA35:BA38">
    <cfRule type="cellIs" dxfId="203" priority="201" stopIfTrue="1" operator="equal">
      <formula>O$39</formula>
    </cfRule>
    <cfRule type="cellIs" dxfId="202" priority="202" stopIfTrue="1" operator="equal">
      <formula>#REF!</formula>
    </cfRule>
  </conditionalFormatting>
  <conditionalFormatting sqref="J35:J38">
    <cfRule type="cellIs" dxfId="201" priority="209" stopIfTrue="1" operator="equal">
      <formula>J$39</formula>
    </cfRule>
    <cfRule type="cellIs" dxfId="200" priority="210" stopIfTrue="1" operator="equal">
      <formula>#REF!</formula>
    </cfRule>
  </conditionalFormatting>
  <conditionalFormatting sqref="AS35:AU38 AY35:AY38">
    <cfRule type="cellIs" dxfId="199" priority="211" stopIfTrue="1" operator="equal">
      <formula>AS$39</formula>
    </cfRule>
    <cfRule type="cellIs" dxfId="198" priority="212" stopIfTrue="1" operator="equal">
      <formula>#REF!</formula>
    </cfRule>
  </conditionalFormatting>
  <conditionalFormatting sqref="BP35:BP38 N35:N38">
    <cfRule type="cellIs" dxfId="197" priority="215" stopIfTrue="1" operator="equal">
      <formula>N$39</formula>
    </cfRule>
    <cfRule type="cellIs" dxfId="196" priority="216" stopIfTrue="1" operator="equal">
      <formula>#REF!</formula>
    </cfRule>
  </conditionalFormatting>
  <conditionalFormatting sqref="AU35:AU38">
    <cfRule type="cellIs" dxfId="195" priority="219" stopIfTrue="1" operator="equal">
      <formula>AW$39</formula>
    </cfRule>
    <cfRule type="cellIs" dxfId="194" priority="220" stopIfTrue="1" operator="equal">
      <formula>#REF!</formula>
    </cfRule>
  </conditionalFormatting>
  <conditionalFormatting sqref="AL35:AL38">
    <cfRule type="cellIs" dxfId="193" priority="221" stopIfTrue="1" operator="equal">
      <formula>AL$39</formula>
    </cfRule>
    <cfRule type="cellIs" dxfId="192" priority="222" stopIfTrue="1" operator="equal">
      <formula>#REF!</formula>
    </cfRule>
  </conditionalFormatting>
  <conditionalFormatting sqref="AV35 AW35:AW38">
    <cfRule type="cellIs" dxfId="191" priority="223" stopIfTrue="1" operator="equal">
      <formula>#REF!</formula>
    </cfRule>
    <cfRule type="cellIs" dxfId="190" priority="224" stopIfTrue="1" operator="equal">
      <formula>#REF!</formula>
    </cfRule>
  </conditionalFormatting>
  <conditionalFormatting sqref="BQ38 BO38">
    <cfRule type="cellIs" dxfId="189" priority="15" stopIfTrue="1" operator="equal">
      <formula>BO$39</formula>
    </cfRule>
    <cfRule type="cellIs" dxfId="188" priority="16" stopIfTrue="1" operator="equal">
      <formula>#REF!</formula>
    </cfRule>
  </conditionalFormatting>
  <conditionalFormatting sqref="BS38:BT38">
    <cfRule type="cellIs" dxfId="187" priority="13" stopIfTrue="1" operator="equal">
      <formula>BS$39</formula>
    </cfRule>
    <cfRule type="cellIs" dxfId="186" priority="14" stopIfTrue="1" operator="equal">
      <formula>#REF!</formula>
    </cfRule>
  </conditionalFormatting>
  <conditionalFormatting sqref="BR38">
    <cfRule type="cellIs" dxfId="185" priority="11" stopIfTrue="1" operator="equal">
      <formula>BR$39</formula>
    </cfRule>
    <cfRule type="cellIs" dxfId="184" priority="12" stopIfTrue="1" operator="equal">
      <formula>#REF!</formula>
    </cfRule>
  </conditionalFormatting>
  <conditionalFormatting sqref="BP38">
    <cfRule type="cellIs" dxfId="183" priority="9" stopIfTrue="1" operator="equal">
      <formula>BP$39</formula>
    </cfRule>
    <cfRule type="cellIs" dxfId="182" priority="10" stopIfTrue="1" operator="equal">
      <formula>#REF!</formula>
    </cfRule>
  </conditionalFormatting>
  <conditionalFormatting sqref="BQ38 BO38">
    <cfRule type="cellIs" dxfId="181" priority="7" stopIfTrue="1" operator="equal">
      <formula>BO$39</formula>
    </cfRule>
    <cfRule type="cellIs" dxfId="180" priority="8" stopIfTrue="1" operator="equal">
      <formula>#REF!</formula>
    </cfRule>
  </conditionalFormatting>
  <conditionalFormatting sqref="BS38:BT38">
    <cfRule type="cellIs" dxfId="179" priority="5" stopIfTrue="1" operator="equal">
      <formula>BS$39</formula>
    </cfRule>
    <cfRule type="cellIs" dxfId="178" priority="6" stopIfTrue="1" operator="equal">
      <formula>#REF!</formula>
    </cfRule>
  </conditionalFormatting>
  <conditionalFormatting sqref="BR38">
    <cfRule type="cellIs" dxfId="177" priority="3" stopIfTrue="1" operator="equal">
      <formula>BR$39</formula>
    </cfRule>
    <cfRule type="cellIs" dxfId="176" priority="4" stopIfTrue="1" operator="equal">
      <formula>#REF!</formula>
    </cfRule>
  </conditionalFormatting>
  <conditionalFormatting sqref="BP38">
    <cfRule type="cellIs" dxfId="175" priority="1" stopIfTrue="1" operator="equal">
      <formula>BP$39</formula>
    </cfRule>
    <cfRule type="cellIs" dxfId="174" priority="2" stopIfTrue="1" operator="equal">
      <formula>#REF!</formula>
    </cfRule>
  </conditionalFormatting>
  <printOptions horizontalCentered="1" verticalCentered="1"/>
  <pageMargins left="0.23622047244094491" right="0.19685039370078741" top="0.23622047244094491" bottom="0.19685039370078741" header="0.19685039370078741" footer="0.19685039370078741"/>
  <pageSetup paperSize="9" scale="80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70"/>
  <sheetViews>
    <sheetView workbookViewId="0">
      <selection activeCell="F15" sqref="F15"/>
    </sheetView>
  </sheetViews>
  <sheetFormatPr defaultRowHeight="12.75" x14ac:dyDescent="0.2"/>
  <cols>
    <col min="1" max="1" width="11.42578125" style="27" customWidth="1"/>
    <col min="2" max="2" width="8" style="27" customWidth="1"/>
    <col min="3" max="3" width="14.140625" style="27" customWidth="1"/>
    <col min="4" max="4" width="9.28515625" style="2" customWidth="1"/>
    <col min="5" max="5" width="9" style="2" customWidth="1"/>
    <col min="6" max="6" width="9.5703125" style="2" customWidth="1"/>
    <col min="7" max="7" width="9.140625" style="2" customWidth="1"/>
    <col min="8" max="9" width="7.5703125" style="2" bestFit="1" customWidth="1"/>
    <col min="10" max="10" width="11.28515625" style="2" customWidth="1"/>
    <col min="11" max="11" width="8.5703125" style="2" bestFit="1" customWidth="1"/>
    <col min="12" max="12" width="9.140625" style="2" customWidth="1"/>
    <col min="13" max="13" width="10.5703125" style="2" customWidth="1"/>
    <col min="14" max="14" width="11.7109375" style="2" bestFit="1" customWidth="1"/>
    <col min="15" max="15" width="10.71093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9.140625" style="2" bestFit="1" customWidth="1"/>
    <col min="25" max="25" width="14.7109375" style="2" bestFit="1" customWidth="1"/>
    <col min="26" max="26" width="11.7109375" style="2" bestFit="1" customWidth="1"/>
    <col min="27" max="31" width="9.140625" style="2" customWidth="1"/>
    <col min="32" max="32" width="9.1406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28515625" style="2" bestFit="1" customWidth="1"/>
    <col min="40" max="40" width="8.85546875" style="2" bestFit="1" customWidth="1"/>
    <col min="41" max="41" width="9.28515625" style="2" bestFit="1" customWidth="1"/>
    <col min="42" max="42" width="9.5703125" style="2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0" width="12.5703125" style="2" bestFit="1" customWidth="1"/>
    <col min="51" max="51" width="9.5703125" style="2" bestFit="1" customWidth="1"/>
    <col min="52" max="52" width="11.5703125" style="2" bestFit="1" customWidth="1"/>
    <col min="53" max="53" width="10.28515625" style="2" customWidth="1"/>
    <col min="54" max="54" width="8.7109375" style="2" bestFit="1" customWidth="1"/>
    <col min="55" max="55" width="9.85546875" style="2" bestFit="1" customWidth="1"/>
    <col min="56" max="58" width="9.28515625" style="2" bestFit="1" customWidth="1"/>
    <col min="59" max="59" width="9.5703125" style="2" customWidth="1"/>
    <col min="60" max="60" width="7.28515625" style="2" customWidth="1"/>
    <col min="61" max="61" width="10.5703125" style="2" customWidth="1"/>
    <col min="62" max="62" width="10.7109375" style="2" customWidth="1"/>
    <col min="63" max="63" width="10.5703125" style="2" customWidth="1"/>
    <col min="64" max="64" width="10.7109375" style="2" customWidth="1"/>
    <col min="65" max="65" width="10.85546875" style="2" customWidth="1"/>
    <col min="66" max="67" width="9.85546875" style="2" bestFit="1" customWidth="1"/>
    <col min="68" max="68" width="11" style="2" customWidth="1"/>
    <col min="69" max="69" width="10.5703125" style="5" customWidth="1"/>
    <col min="70" max="70" width="10.42578125" style="5" bestFit="1" customWidth="1"/>
    <col min="71" max="75" width="11.42578125" style="5" customWidth="1"/>
    <col min="76" max="76" width="9.140625" style="5" bestFit="1" customWidth="1"/>
    <col min="77" max="77" width="15" style="5" customWidth="1"/>
    <col min="78" max="78" width="17.7109375" style="5" customWidth="1"/>
    <col min="79" max="79" width="10.7109375" style="5" customWidth="1"/>
    <col min="80" max="80" width="11.7109375" style="5" bestFit="1" customWidth="1"/>
    <col min="81" max="81" width="12.7109375" style="2"/>
    <col min="82" max="82" width="12.85546875" style="2" bestFit="1" customWidth="1"/>
    <col min="83" max="16384" width="9.140625" style="2"/>
  </cols>
  <sheetData>
    <row r="1" spans="1:81" x14ac:dyDescent="0.2">
      <c r="A1" s="1"/>
      <c r="B1" s="1"/>
      <c r="C1" s="1"/>
      <c r="H1" s="3"/>
      <c r="I1" s="4"/>
    </row>
    <row r="2" spans="1:81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Актив'!I2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1" s="6" customFormat="1" ht="15.75" x14ac:dyDescent="0.25">
      <c r="B3" s="8"/>
      <c r="C3" s="8"/>
      <c r="D3" s="8"/>
      <c r="E3" s="8"/>
      <c r="F3" s="8"/>
      <c r="G3" s="8"/>
      <c r="H3" s="8"/>
      <c r="I3" s="7" t="s">
        <v>78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 xml:space="preserve">РЕЗУЛЬТАТОВ  ЗАМЕРА  НАПРЯЖЕНИЯ В СЕТИ </v>
      </c>
      <c r="U3" s="8"/>
      <c r="V3" s="8"/>
      <c r="AE3" s="8" t="str">
        <f>$I3</f>
        <v xml:space="preserve">РЕЗУЛЬТАТОВ  ЗАМЕРА  НАПРЯЖЕНИЯ В СЕТИ </v>
      </c>
      <c r="AQ3" s="8" t="str">
        <f>$I3</f>
        <v xml:space="preserve">РЕЗУЛЬТАТОВ  ЗАМЕРА  НАПРЯЖЕНИЯ В СЕТИ </v>
      </c>
      <c r="BD3" s="8" t="str">
        <f>$I3</f>
        <v xml:space="preserve">РЕЗУЛЬТАТОВ  ЗАМЕРА  НАПРЯЖЕНИЯ В СЕТИ </v>
      </c>
      <c r="BN3" s="8"/>
      <c r="BT3" s="8" t="str">
        <f>$I3</f>
        <v xml:space="preserve">РЕЗУЛЬТАТОВ  ЗАМЕРА  НАПРЯЖЕНИЯ В СЕТИ </v>
      </c>
    </row>
    <row r="4" spans="1:81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18.06.2025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18.06.2025 года (время московское). </v>
      </c>
      <c r="U4" s="8"/>
      <c r="V4" s="8"/>
      <c r="AE4" s="8" t="str">
        <f>$I4</f>
        <v xml:space="preserve">за  18.06.2025 года (время московское). </v>
      </c>
      <c r="AQ4" s="8" t="str">
        <f>$I4</f>
        <v xml:space="preserve">за  18.06.2025 года (время московское). </v>
      </c>
      <c r="BD4" s="8" t="str">
        <f>$I4</f>
        <v xml:space="preserve">за  18.06.2025 года (время московское). </v>
      </c>
      <c r="BN4" s="8"/>
      <c r="BT4" s="8" t="str">
        <f>$I4</f>
        <v xml:space="preserve">за  18.06.2025 года (время московское). </v>
      </c>
    </row>
    <row r="5" spans="1:81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Актив'!I5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11" t="str">
        <f>$I5</f>
        <v>по  АО  "Черногорэнерго".</v>
      </c>
      <c r="AQ5" s="11" t="str">
        <f>$I5</f>
        <v>по  АО  "Черногорэнерго".</v>
      </c>
      <c r="BD5" s="11" t="str">
        <f>$I5</f>
        <v>по  АО  "Черногорэнерго".</v>
      </c>
      <c r="BN5" s="11"/>
      <c r="BT5" s="11" t="str">
        <f>$I5</f>
        <v>по  АО  "Черногорэнерго".</v>
      </c>
    </row>
    <row r="6" spans="1:81" x14ac:dyDescent="0.2">
      <c r="A6" s="12"/>
      <c r="B6" s="12"/>
      <c r="C6" s="12"/>
      <c r="G6" s="13"/>
      <c r="AV6" s="14"/>
    </row>
    <row r="7" spans="1:81" x14ac:dyDescent="0.2">
      <c r="A7" s="15"/>
      <c r="B7" s="15"/>
      <c r="C7" s="15"/>
      <c r="D7" s="15"/>
      <c r="E7" s="15"/>
      <c r="G7" s="15"/>
      <c r="H7" s="15"/>
    </row>
    <row r="8" spans="1:81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/>
      <c r="CA8" s="59"/>
      <c r="CB8" s="59"/>
    </row>
    <row r="9" spans="1:81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1" s="5" customFormat="1" ht="12" customHeight="1" x14ac:dyDescent="0.2">
      <c r="A10" s="18"/>
      <c r="B10" s="19" t="s">
        <v>36</v>
      </c>
      <c r="C10" s="19"/>
      <c r="D10" s="19" t="s">
        <v>67</v>
      </c>
      <c r="E10" s="19" t="s">
        <v>67</v>
      </c>
      <c r="F10" s="19" t="s">
        <v>67</v>
      </c>
      <c r="G10" s="19" t="s">
        <v>67</v>
      </c>
      <c r="H10" s="19" t="s">
        <v>67</v>
      </c>
      <c r="I10" s="19" t="s">
        <v>67</v>
      </c>
      <c r="J10" s="19" t="s">
        <v>67</v>
      </c>
      <c r="K10" s="19" t="s">
        <v>67</v>
      </c>
      <c r="L10" s="19" t="s">
        <v>67</v>
      </c>
      <c r="M10" s="19" t="s">
        <v>67</v>
      </c>
      <c r="N10" s="19" t="s">
        <v>67</v>
      </c>
      <c r="O10" s="19" t="s">
        <v>67</v>
      </c>
      <c r="P10" s="19" t="s">
        <v>67</v>
      </c>
      <c r="Q10" s="19" t="s">
        <v>67</v>
      </c>
      <c r="R10" s="19" t="s">
        <v>67</v>
      </c>
      <c r="S10" s="19" t="s">
        <v>67</v>
      </c>
      <c r="T10" s="19" t="s">
        <v>67</v>
      </c>
      <c r="U10" s="19" t="s">
        <v>67</v>
      </c>
      <c r="V10" s="19" t="s">
        <v>67</v>
      </c>
      <c r="W10" s="19" t="s">
        <v>67</v>
      </c>
      <c r="X10" s="19" t="s">
        <v>67</v>
      </c>
      <c r="Y10" s="19" t="s">
        <v>67</v>
      </c>
      <c r="Z10" s="19" t="s">
        <v>67</v>
      </c>
      <c r="AA10" s="19" t="s">
        <v>67</v>
      </c>
      <c r="AB10" s="19" t="s">
        <v>67</v>
      </c>
      <c r="AC10" s="19" t="s">
        <v>67</v>
      </c>
      <c r="AD10" s="19" t="s">
        <v>67</v>
      </c>
      <c r="AE10" s="19" t="s">
        <v>67</v>
      </c>
      <c r="AF10" s="19" t="s">
        <v>67</v>
      </c>
      <c r="AG10" s="19" t="s">
        <v>67</v>
      </c>
      <c r="AH10" s="19" t="s">
        <v>67</v>
      </c>
      <c r="AI10" s="19" t="s">
        <v>67</v>
      </c>
      <c r="AJ10" s="19" t="s">
        <v>67</v>
      </c>
      <c r="AK10" s="19" t="s">
        <v>67</v>
      </c>
      <c r="AL10" s="19" t="s">
        <v>67</v>
      </c>
      <c r="AM10" s="19" t="s">
        <v>67</v>
      </c>
      <c r="AN10" s="19" t="s">
        <v>67</v>
      </c>
      <c r="AO10" s="19" t="s">
        <v>67</v>
      </c>
      <c r="AP10" s="19" t="s">
        <v>67</v>
      </c>
      <c r="AQ10" s="19" t="s">
        <v>67</v>
      </c>
      <c r="AR10" s="19" t="s">
        <v>67</v>
      </c>
      <c r="AS10" s="19" t="s">
        <v>67</v>
      </c>
      <c r="AT10" s="19" t="s">
        <v>67</v>
      </c>
      <c r="AU10" s="19" t="s">
        <v>67</v>
      </c>
      <c r="AV10" s="19" t="s">
        <v>67</v>
      </c>
      <c r="AW10" s="19" t="s">
        <v>67</v>
      </c>
      <c r="AX10" s="19" t="s">
        <v>67</v>
      </c>
      <c r="AY10" s="19" t="s">
        <v>67</v>
      </c>
      <c r="AZ10" s="19" t="s">
        <v>67</v>
      </c>
      <c r="BA10" s="19" t="s">
        <v>67</v>
      </c>
      <c r="BB10" s="19" t="s">
        <v>67</v>
      </c>
      <c r="BC10" s="19" t="s">
        <v>67</v>
      </c>
      <c r="BD10" s="19" t="s">
        <v>67</v>
      </c>
      <c r="BE10" s="19" t="s">
        <v>67</v>
      </c>
      <c r="BF10" s="19" t="s">
        <v>67</v>
      </c>
      <c r="BG10" s="19" t="s">
        <v>67</v>
      </c>
      <c r="BH10" s="19" t="s">
        <v>67</v>
      </c>
      <c r="BI10" s="19" t="s">
        <v>67</v>
      </c>
      <c r="BJ10" s="19" t="s">
        <v>67</v>
      </c>
      <c r="BK10" s="19" t="s">
        <v>67</v>
      </c>
      <c r="BL10" s="19" t="s">
        <v>67</v>
      </c>
      <c r="BM10" s="19" t="s">
        <v>67</v>
      </c>
      <c r="BN10" s="19" t="s">
        <v>67</v>
      </c>
      <c r="BO10" s="19" t="s">
        <v>67</v>
      </c>
      <c r="BP10" s="19" t="s">
        <v>67</v>
      </c>
      <c r="BQ10" s="19" t="s">
        <v>67</v>
      </c>
      <c r="BR10" s="19" t="s">
        <v>67</v>
      </c>
      <c r="BS10" s="19" t="s">
        <v>67</v>
      </c>
      <c r="BT10" s="19" t="s">
        <v>67</v>
      </c>
      <c r="BU10" s="19" t="s">
        <v>67</v>
      </c>
      <c r="BV10" s="19" t="s">
        <v>67</v>
      </c>
      <c r="BW10" s="19" t="s">
        <v>67</v>
      </c>
      <c r="BX10" s="19" t="s">
        <v>67</v>
      </c>
      <c r="BY10" s="19" t="s">
        <v>67</v>
      </c>
      <c r="BZ10" s="19" t="s">
        <v>67</v>
      </c>
      <c r="CA10" s="19"/>
      <c r="CB10" s="19"/>
    </row>
    <row r="11" spans="1:81" s="5" customFormat="1" ht="12.75" customHeight="1" x14ac:dyDescent="0.2">
      <c r="A11" s="20">
        <f>'Замер Актив'!A11</f>
        <v>45826</v>
      </c>
      <c r="B11" s="21" t="s">
        <v>38</v>
      </c>
      <c r="C11" s="22"/>
      <c r="D11" s="46">
        <f>'[1]Замер U'!D11</f>
        <v>35.799999999999997</v>
      </c>
      <c r="E11" s="46">
        <f>'[1]Замер U'!E11</f>
        <v>35.9</v>
      </c>
      <c r="F11" s="46">
        <f>'[1]Замер U'!F11</f>
        <v>36.200000000000003</v>
      </c>
      <c r="G11" s="46">
        <f>'[1]Замер U'!G11</f>
        <v>36.200000000000003</v>
      </c>
      <c r="H11" s="46">
        <f>'[1]Замер U'!H11</f>
        <v>0</v>
      </c>
      <c r="I11" s="46">
        <f>'[1]Замер U'!I11</f>
        <v>0</v>
      </c>
      <c r="J11" s="46">
        <f>'[1]Замер U'!J11</f>
        <v>6.3</v>
      </c>
      <c r="K11" s="46">
        <f>'[1]Замер U'!K11</f>
        <v>6.3</v>
      </c>
      <c r="L11" s="46">
        <f>'[1]Замер U'!L11</f>
        <v>6.3</v>
      </c>
      <c r="M11" s="46">
        <f>'[1]Замер U'!M11</f>
        <v>6.3</v>
      </c>
      <c r="N11" s="46"/>
      <c r="O11" s="46">
        <f>'[1]Замер U'!O11</f>
        <v>36.6</v>
      </c>
      <c r="P11" s="46">
        <f>'[1]Замер U'!P11</f>
        <v>36</v>
      </c>
      <c r="Q11" s="46"/>
      <c r="R11" s="46">
        <f>'[1]Замер U'!R11</f>
        <v>35.200000000000003</v>
      </c>
      <c r="S11" s="46">
        <f>'[1]Замер U'!S11</f>
        <v>35.200000000000003</v>
      </c>
      <c r="T11" s="46">
        <f>'[1]Замер U'!T11</f>
        <v>36.700000000000003</v>
      </c>
      <c r="U11" s="46">
        <f>'[1]Замер U'!U11</f>
        <v>36.700000000000003</v>
      </c>
      <c r="V11" s="46">
        <f>'[1]Замер U'!V11</f>
        <v>6.2</v>
      </c>
      <c r="W11" s="46">
        <f>'[1]Замер U'!W11</f>
        <v>6.2</v>
      </c>
      <c r="X11" s="46">
        <f>'[1]Замер U'!X11</f>
        <v>0</v>
      </c>
      <c r="Y11" s="46">
        <f>'[1]Замер U'!Y11</f>
        <v>0</v>
      </c>
      <c r="Z11" s="23"/>
      <c r="AA11" s="46">
        <f>'[1]Замер U'!AA11</f>
        <v>36.700000000000003</v>
      </c>
      <c r="AB11" s="46">
        <f>'[1]Замер U'!AB11</f>
        <v>36</v>
      </c>
      <c r="AC11" s="46">
        <f>'[1]Замер U'!AC11</f>
        <v>36.1</v>
      </c>
      <c r="AD11" s="46">
        <f>'[1]Замер U'!AD11</f>
        <v>36.1</v>
      </c>
      <c r="AE11" s="46">
        <f>'[1]Замер U'!AE11</f>
        <v>6.2</v>
      </c>
      <c r="AF11" s="46">
        <f>'[1]Замер U'!AF11</f>
        <v>6.2</v>
      </c>
      <c r="AG11" s="46">
        <f>'[1]Замер U'!AG11</f>
        <v>0</v>
      </c>
      <c r="AH11" s="46">
        <f>'[1]Замер U'!AH11</f>
        <v>0</v>
      </c>
      <c r="AI11" s="23"/>
      <c r="AJ11" s="46">
        <f>'[1]Замер U'!AJ11</f>
        <v>36.700000000000003</v>
      </c>
      <c r="AK11" s="46">
        <f>'[1]Замер U'!AK11</f>
        <v>36.700000000000003</v>
      </c>
      <c r="AL11" s="46">
        <f>'[1]Замер U'!AL11</f>
        <v>36.700000000000003</v>
      </c>
      <c r="AM11" s="46">
        <f>'[1]Замер U'!AM11</f>
        <v>35.9</v>
      </c>
      <c r="AN11" s="46">
        <f>'[1]Замер U'!AN11</f>
        <v>6.2</v>
      </c>
      <c r="AO11" s="46">
        <f>'[1]Замер U'!AO11</f>
        <v>6.3</v>
      </c>
      <c r="AP11" s="46">
        <f>'[1]Замер U'!AP11</f>
        <v>0</v>
      </c>
      <c r="AQ11" s="46">
        <f>'[1]Замер U'!AQ11</f>
        <v>0</v>
      </c>
      <c r="AR11" s="23"/>
      <c r="AS11" s="46">
        <f>'[1]Замер U'!AS11</f>
        <v>6.2</v>
      </c>
      <c r="AT11" s="46">
        <f>'[1]Замер U'!AT11</f>
        <v>6.2</v>
      </c>
      <c r="AU11" s="23"/>
      <c r="AV11" s="46">
        <f>'[1]Замер U'!AV11</f>
        <v>6</v>
      </c>
      <c r="AW11" s="46">
        <f>'[1]Замер U'!AW11</f>
        <v>6</v>
      </c>
      <c r="AX11" s="46">
        <f>'[1]Замер U'!AX11</f>
        <v>36.6</v>
      </c>
      <c r="AY11" s="46">
        <f>'[1]Замер U'!AY11</f>
        <v>36.1</v>
      </c>
      <c r="AZ11" s="46">
        <f>'[1]Замер U'!AZ11</f>
        <v>36.1</v>
      </c>
      <c r="BA11" s="23"/>
      <c r="BB11" s="46">
        <f>'[1]Замер U'!BB11</f>
        <v>36.299999999999997</v>
      </c>
      <c r="BC11" s="46">
        <f>'[1]Замер U'!BC11</f>
        <v>36.299999999999997</v>
      </c>
      <c r="BD11" s="46">
        <f>'[1]Замер U'!BD11</f>
        <v>36.6</v>
      </c>
      <c r="BE11" s="46">
        <f>'[1]Замер U'!BE11</f>
        <v>36.6</v>
      </c>
      <c r="BF11" s="46">
        <f>'[1]Замер U'!BF11</f>
        <v>6.2</v>
      </c>
      <c r="BG11" s="46">
        <f>'[1]Замер U'!BG11</f>
        <v>6.3</v>
      </c>
      <c r="BH11" s="23"/>
      <c r="BI11" s="46">
        <f>'[1]Замер U'!BI11</f>
        <v>36.299999999999997</v>
      </c>
      <c r="BJ11" s="46">
        <f>'[1]Замер U'!BJ11</f>
        <v>36.299999999999997</v>
      </c>
      <c r="BK11" s="46">
        <f>'[1]Замер U'!BK11</f>
        <v>35</v>
      </c>
      <c r="BL11" s="46">
        <f>'[1]Замер U'!BL11</f>
        <v>35</v>
      </c>
      <c r="BM11" s="23"/>
      <c r="BN11" s="46">
        <f>'[1]Замер U'!BN11</f>
        <v>115.4</v>
      </c>
      <c r="BO11" s="46">
        <f>'[1]Замер U'!BO11</f>
        <v>115.2</v>
      </c>
      <c r="BP11" s="23"/>
      <c r="BQ11" s="46">
        <f>'[1]Замер U'!BQ11</f>
        <v>36.700000000000003</v>
      </c>
      <c r="BR11" s="46">
        <f>'[1]Замер U'!BR11</f>
        <v>36.700000000000003</v>
      </c>
      <c r="BS11" s="46">
        <f>'[1]Замер U'!BS11</f>
        <v>36.299999999999997</v>
      </c>
      <c r="BT11" s="46">
        <f>'[1]Замер U'!BT11</f>
        <v>36.299999999999997</v>
      </c>
      <c r="BU11" s="46">
        <f>'[1]Замер U'!BU11</f>
        <v>6.3</v>
      </c>
      <c r="BV11" s="46">
        <f>'[1]Замер U'!BV11</f>
        <v>6.3</v>
      </c>
      <c r="BW11" s="46">
        <f>'[1]Замер U'!BW11</f>
        <v>0</v>
      </c>
      <c r="BX11" s="46">
        <f>'[1]Замер U'!BX11</f>
        <v>0</v>
      </c>
      <c r="BY11" s="23"/>
      <c r="BZ11" s="35"/>
      <c r="CA11" s="23"/>
      <c r="CB11" s="23"/>
      <c r="CC11" s="58"/>
    </row>
    <row r="12" spans="1:81" s="5" customFormat="1" ht="12.75" customHeight="1" x14ac:dyDescent="0.2">
      <c r="A12" s="20">
        <f>$A$11</f>
        <v>45826</v>
      </c>
      <c r="B12" s="21" t="s">
        <v>39</v>
      </c>
      <c r="C12" s="22"/>
      <c r="D12" s="46">
        <f>'[1]Замер U'!D12</f>
        <v>35.799999999999997</v>
      </c>
      <c r="E12" s="46">
        <f>'[1]Замер U'!E12</f>
        <v>35.9</v>
      </c>
      <c r="F12" s="46">
        <f>'[1]Замер U'!F12</f>
        <v>36.200000000000003</v>
      </c>
      <c r="G12" s="46">
        <f>'[1]Замер U'!G12</f>
        <v>36.1</v>
      </c>
      <c r="H12" s="46">
        <f>'[1]Замер U'!H12</f>
        <v>0</v>
      </c>
      <c r="I12" s="46">
        <f>'[1]Замер U'!I12</f>
        <v>0</v>
      </c>
      <c r="J12" s="46">
        <f>'[1]Замер U'!J12</f>
        <v>6.3</v>
      </c>
      <c r="K12" s="46">
        <f>'[1]Замер U'!K12</f>
        <v>6.3</v>
      </c>
      <c r="L12" s="46">
        <f>'[1]Замер U'!L12</f>
        <v>6.3</v>
      </c>
      <c r="M12" s="46">
        <f>'[1]Замер U'!M12</f>
        <v>6.3</v>
      </c>
      <c r="N12" s="46"/>
      <c r="O12" s="46">
        <f>'[1]Замер U'!O12</f>
        <v>36.700000000000003</v>
      </c>
      <c r="P12" s="46">
        <f>'[1]Замер U'!P12</f>
        <v>36</v>
      </c>
      <c r="Q12" s="46"/>
      <c r="R12" s="46">
        <f>'[1]Замер U'!R12</f>
        <v>35.1</v>
      </c>
      <c r="S12" s="46">
        <f>'[1]Замер U'!S12</f>
        <v>35.200000000000003</v>
      </c>
      <c r="T12" s="46">
        <f>'[1]Замер U'!T12</f>
        <v>36.5</v>
      </c>
      <c r="U12" s="46">
        <f>'[1]Замер U'!U12</f>
        <v>36.700000000000003</v>
      </c>
      <c r="V12" s="46">
        <f>'[1]Замер U'!V12</f>
        <v>6.2</v>
      </c>
      <c r="W12" s="46">
        <f>'[1]Замер U'!W12</f>
        <v>6.2</v>
      </c>
      <c r="X12" s="46">
        <f>'[1]Замер U'!X12</f>
        <v>0</v>
      </c>
      <c r="Y12" s="46">
        <f>'[1]Замер U'!Y12</f>
        <v>0</v>
      </c>
      <c r="Z12" s="23"/>
      <c r="AA12" s="46">
        <f>'[1]Замер U'!AA12</f>
        <v>36.700000000000003</v>
      </c>
      <c r="AB12" s="46">
        <f>'[1]Замер U'!AB12</f>
        <v>36</v>
      </c>
      <c r="AC12" s="46">
        <f>'[1]Замер U'!AC12</f>
        <v>36.1</v>
      </c>
      <c r="AD12" s="46">
        <f>'[1]Замер U'!AD12</f>
        <v>36.1</v>
      </c>
      <c r="AE12" s="46">
        <f>'[1]Замер U'!AE12</f>
        <v>6.2</v>
      </c>
      <c r="AF12" s="46">
        <f>'[1]Замер U'!AF12</f>
        <v>6.2</v>
      </c>
      <c r="AG12" s="46">
        <f>'[1]Замер U'!AG12</f>
        <v>0</v>
      </c>
      <c r="AH12" s="46">
        <f>'[1]Замер U'!AH12</f>
        <v>0</v>
      </c>
      <c r="AI12" s="23"/>
      <c r="AJ12" s="46">
        <f>'[1]Замер U'!AJ12</f>
        <v>36.6</v>
      </c>
      <c r="AK12" s="46">
        <f>'[1]Замер U'!AK12</f>
        <v>36.6</v>
      </c>
      <c r="AL12" s="46">
        <f>'[1]Замер U'!AL12</f>
        <v>36.700000000000003</v>
      </c>
      <c r="AM12" s="46">
        <f>'[1]Замер U'!AM12</f>
        <v>35.9</v>
      </c>
      <c r="AN12" s="46">
        <f>'[1]Замер U'!AN12</f>
        <v>6.2</v>
      </c>
      <c r="AO12" s="46">
        <f>'[1]Замер U'!AO12</f>
        <v>6.2</v>
      </c>
      <c r="AP12" s="46">
        <f>'[1]Замер U'!AP12</f>
        <v>0</v>
      </c>
      <c r="AQ12" s="46">
        <f>'[1]Замер U'!AQ12</f>
        <v>0</v>
      </c>
      <c r="AR12" s="23"/>
      <c r="AS12" s="46">
        <f>'[1]Замер U'!AS12</f>
        <v>6.2</v>
      </c>
      <c r="AT12" s="46">
        <f>'[1]Замер U'!AT12</f>
        <v>6.2</v>
      </c>
      <c r="AU12" s="23"/>
      <c r="AV12" s="46">
        <f>'[1]Замер U'!AV12</f>
        <v>6</v>
      </c>
      <c r="AW12" s="46">
        <f>'[1]Замер U'!AW12</f>
        <v>5.9</v>
      </c>
      <c r="AX12" s="46">
        <f>'[1]Замер U'!AX12</f>
        <v>36.700000000000003</v>
      </c>
      <c r="AY12" s="46">
        <f>'[1]Замер U'!AY12</f>
        <v>36.1</v>
      </c>
      <c r="AZ12" s="46">
        <f>'[1]Замер U'!AZ12</f>
        <v>36.1</v>
      </c>
      <c r="BA12" s="23"/>
      <c r="BB12" s="46">
        <f>'[1]Замер U'!BB12</f>
        <v>36.299999999999997</v>
      </c>
      <c r="BC12" s="46">
        <f>'[1]Замер U'!BC12</f>
        <v>36.299999999999997</v>
      </c>
      <c r="BD12" s="46">
        <f>'[1]Замер U'!BD12</f>
        <v>36.6</v>
      </c>
      <c r="BE12" s="46">
        <f>'[1]Замер U'!BE12</f>
        <v>36.6</v>
      </c>
      <c r="BF12" s="46">
        <f>'[1]Замер U'!BF12</f>
        <v>6.2</v>
      </c>
      <c r="BG12" s="46">
        <f>'[1]Замер U'!BG12</f>
        <v>6.3</v>
      </c>
      <c r="BH12" s="23"/>
      <c r="BI12" s="46">
        <f>'[1]Замер U'!BI12</f>
        <v>36.299999999999997</v>
      </c>
      <c r="BJ12" s="46">
        <f>'[1]Замер U'!BJ12</f>
        <v>36.299999999999997</v>
      </c>
      <c r="BK12" s="46">
        <f>'[1]Замер U'!BK12</f>
        <v>34.9</v>
      </c>
      <c r="BL12" s="46">
        <f>'[1]Замер U'!BL12</f>
        <v>35</v>
      </c>
      <c r="BM12" s="23"/>
      <c r="BN12" s="46">
        <f>'[1]Замер U'!BN12</f>
        <v>115.2</v>
      </c>
      <c r="BO12" s="46">
        <f>'[1]Замер U'!BO12</f>
        <v>115.3</v>
      </c>
      <c r="BP12" s="23"/>
      <c r="BQ12" s="46">
        <f>'[1]Замер U'!BQ12</f>
        <v>36.6</v>
      </c>
      <c r="BR12" s="46">
        <f>'[1]Замер U'!BR12</f>
        <v>36.6</v>
      </c>
      <c r="BS12" s="46">
        <f>'[1]Замер U'!BS12</f>
        <v>36.4</v>
      </c>
      <c r="BT12" s="46">
        <f>'[1]Замер U'!BT12</f>
        <v>36.200000000000003</v>
      </c>
      <c r="BU12" s="46">
        <f>'[1]Замер U'!BU12</f>
        <v>6.3</v>
      </c>
      <c r="BV12" s="46">
        <f>'[1]Замер U'!BV12</f>
        <v>6.3</v>
      </c>
      <c r="BW12" s="46">
        <f>'[1]Замер U'!BW12</f>
        <v>0</v>
      </c>
      <c r="BX12" s="46">
        <f>'[1]Замер U'!BX12</f>
        <v>0</v>
      </c>
      <c r="BY12" s="23"/>
      <c r="BZ12" s="35"/>
      <c r="CA12" s="23"/>
      <c r="CB12" s="23"/>
      <c r="CC12" s="58"/>
    </row>
    <row r="13" spans="1:81" s="5" customFormat="1" ht="12.75" customHeight="1" x14ac:dyDescent="0.2">
      <c r="A13" s="20">
        <f t="shared" ref="A13:A34" si="1">$A$11</f>
        <v>45826</v>
      </c>
      <c r="B13" s="21" t="s">
        <v>40</v>
      </c>
      <c r="C13" s="22"/>
      <c r="D13" s="46">
        <f>'[1]Замер U'!D13</f>
        <v>35.799999999999997</v>
      </c>
      <c r="E13" s="46">
        <f>'[1]Замер U'!E13</f>
        <v>35.9</v>
      </c>
      <c r="F13" s="46">
        <f>'[1]Замер U'!F13</f>
        <v>36.200000000000003</v>
      </c>
      <c r="G13" s="46">
        <f>'[1]Замер U'!G13</f>
        <v>36.200000000000003</v>
      </c>
      <c r="H13" s="46">
        <f>'[1]Замер U'!H13</f>
        <v>0</v>
      </c>
      <c r="I13" s="46">
        <f>'[1]Замер U'!I13</f>
        <v>0</v>
      </c>
      <c r="J13" s="46">
        <f>'[1]Замер U'!J13</f>
        <v>6.3</v>
      </c>
      <c r="K13" s="46">
        <f>'[1]Замер U'!K13</f>
        <v>6.3</v>
      </c>
      <c r="L13" s="46">
        <f>'[1]Замер U'!L13</f>
        <v>6.3</v>
      </c>
      <c r="M13" s="46">
        <f>'[1]Замер U'!M13</f>
        <v>6.3</v>
      </c>
      <c r="N13" s="46"/>
      <c r="O13" s="46">
        <f>'[1]Замер U'!O13</f>
        <v>36.700000000000003</v>
      </c>
      <c r="P13" s="46">
        <f>'[1]Замер U'!P13</f>
        <v>36</v>
      </c>
      <c r="Q13" s="46"/>
      <c r="R13" s="46">
        <f>'[1]Замер U'!R13</f>
        <v>35.1</v>
      </c>
      <c r="S13" s="46">
        <f>'[1]Замер U'!S13</f>
        <v>35.200000000000003</v>
      </c>
      <c r="T13" s="46">
        <f>'[1]Замер U'!T13</f>
        <v>36.6</v>
      </c>
      <c r="U13" s="46">
        <f>'[1]Замер U'!U13</f>
        <v>36.700000000000003</v>
      </c>
      <c r="V13" s="46">
        <f>'[1]Замер U'!V13</f>
        <v>6.2</v>
      </c>
      <c r="W13" s="46">
        <f>'[1]Замер U'!W13</f>
        <v>6.2</v>
      </c>
      <c r="X13" s="46">
        <f>'[1]Замер U'!X13</f>
        <v>0</v>
      </c>
      <c r="Y13" s="46">
        <f>'[1]Замер U'!Y13</f>
        <v>0</v>
      </c>
      <c r="Z13" s="23"/>
      <c r="AA13" s="46">
        <f>'[1]Замер U'!AA13</f>
        <v>36.700000000000003</v>
      </c>
      <c r="AB13" s="46">
        <f>'[1]Замер U'!AB13</f>
        <v>36</v>
      </c>
      <c r="AC13" s="46">
        <f>'[1]Замер U'!AC13</f>
        <v>36.1</v>
      </c>
      <c r="AD13" s="46">
        <f>'[1]Замер U'!AD13</f>
        <v>36</v>
      </c>
      <c r="AE13" s="46">
        <f>'[1]Замер U'!AE13</f>
        <v>6.2</v>
      </c>
      <c r="AF13" s="46">
        <f>'[1]Замер U'!AF13</f>
        <v>6.2</v>
      </c>
      <c r="AG13" s="46">
        <f>'[1]Замер U'!AG13</f>
        <v>0</v>
      </c>
      <c r="AH13" s="46">
        <f>'[1]Замер U'!AH13</f>
        <v>0</v>
      </c>
      <c r="AI13" s="23"/>
      <c r="AJ13" s="46">
        <f>'[1]Замер U'!AJ13</f>
        <v>36.6</v>
      </c>
      <c r="AK13" s="46">
        <f>'[1]Замер U'!AK13</f>
        <v>36.6</v>
      </c>
      <c r="AL13" s="46">
        <f>'[1]Замер U'!AL13</f>
        <v>36.700000000000003</v>
      </c>
      <c r="AM13" s="46">
        <f>'[1]Замер U'!AM13</f>
        <v>35.9</v>
      </c>
      <c r="AN13" s="46">
        <f>'[1]Замер U'!AN13</f>
        <v>6.2</v>
      </c>
      <c r="AO13" s="46">
        <f>'[1]Замер U'!AO13</f>
        <v>6.2</v>
      </c>
      <c r="AP13" s="46">
        <f>'[1]Замер U'!AP13</f>
        <v>0</v>
      </c>
      <c r="AQ13" s="46">
        <f>'[1]Замер U'!AQ13</f>
        <v>0</v>
      </c>
      <c r="AR13" s="23"/>
      <c r="AS13" s="46">
        <f>'[1]Замер U'!AS13</f>
        <v>6.2</v>
      </c>
      <c r="AT13" s="46">
        <f>'[1]Замер U'!AT13</f>
        <v>6.2</v>
      </c>
      <c r="AU13" s="23"/>
      <c r="AV13" s="46">
        <f>'[1]Замер U'!AV13</f>
        <v>6.1</v>
      </c>
      <c r="AW13" s="46">
        <f>'[1]Замер U'!AW13</f>
        <v>6</v>
      </c>
      <c r="AX13" s="46">
        <f>'[1]Замер U'!AX13</f>
        <v>36.6</v>
      </c>
      <c r="AY13" s="46">
        <f>'[1]Замер U'!AY13</f>
        <v>36.1</v>
      </c>
      <c r="AZ13" s="46">
        <f>'[1]Замер U'!AZ13</f>
        <v>36.1</v>
      </c>
      <c r="BA13" s="23"/>
      <c r="BB13" s="46">
        <f>'[1]Замер U'!BB13</f>
        <v>36.299999999999997</v>
      </c>
      <c r="BC13" s="46">
        <f>'[1]Замер U'!BC13</f>
        <v>36.299999999999997</v>
      </c>
      <c r="BD13" s="46">
        <f>'[1]Замер U'!BD13</f>
        <v>36.6</v>
      </c>
      <c r="BE13" s="46">
        <f>'[1]Замер U'!BE13</f>
        <v>36.6</v>
      </c>
      <c r="BF13" s="46">
        <f>'[1]Замер U'!BF13</f>
        <v>6.2</v>
      </c>
      <c r="BG13" s="46">
        <f>'[1]Замер U'!BG13</f>
        <v>6.3</v>
      </c>
      <c r="BH13" s="23"/>
      <c r="BI13" s="46">
        <f>'[1]Замер U'!BI13</f>
        <v>36.299999999999997</v>
      </c>
      <c r="BJ13" s="46">
        <f>'[1]Замер U'!BJ13</f>
        <v>36.299999999999997</v>
      </c>
      <c r="BK13" s="46">
        <f>'[1]Замер U'!BK13</f>
        <v>34.9</v>
      </c>
      <c r="BL13" s="46">
        <f>'[1]Замер U'!BL13</f>
        <v>34.9</v>
      </c>
      <c r="BM13" s="23"/>
      <c r="BN13" s="46">
        <f>'[1]Замер U'!BN13</f>
        <v>115.2</v>
      </c>
      <c r="BO13" s="46">
        <f>'[1]Замер U'!BO13</f>
        <v>115</v>
      </c>
      <c r="BP13" s="23"/>
      <c r="BQ13" s="46">
        <f>'[1]Замер U'!BQ13</f>
        <v>36.700000000000003</v>
      </c>
      <c r="BR13" s="46">
        <f>'[1]Замер U'!BR13</f>
        <v>36.6</v>
      </c>
      <c r="BS13" s="46">
        <f>'[1]Замер U'!BS13</f>
        <v>36.299999999999997</v>
      </c>
      <c r="BT13" s="46">
        <f>'[1]Замер U'!BT13</f>
        <v>36.299999999999997</v>
      </c>
      <c r="BU13" s="46">
        <f>'[1]Замер U'!BU13</f>
        <v>6.3</v>
      </c>
      <c r="BV13" s="46">
        <f>'[1]Замер U'!BV13</f>
        <v>6.3</v>
      </c>
      <c r="BW13" s="46">
        <f>'[1]Замер U'!BW13</f>
        <v>0</v>
      </c>
      <c r="BX13" s="46">
        <f>'[1]Замер U'!BX13</f>
        <v>0</v>
      </c>
      <c r="BY13" s="23"/>
      <c r="BZ13" s="35"/>
      <c r="CA13" s="23"/>
      <c r="CB13" s="23"/>
      <c r="CC13" s="58"/>
    </row>
    <row r="14" spans="1:81" s="5" customFormat="1" ht="12.75" customHeight="1" x14ac:dyDescent="0.2">
      <c r="A14" s="20">
        <f t="shared" si="1"/>
        <v>45826</v>
      </c>
      <c r="B14" s="21" t="s">
        <v>41</v>
      </c>
      <c r="C14" s="22"/>
      <c r="D14" s="46">
        <f>'[1]Замер U'!D14</f>
        <v>35.9</v>
      </c>
      <c r="E14" s="46">
        <f>'[1]Замер U'!E14</f>
        <v>35.9</v>
      </c>
      <c r="F14" s="46">
        <f>'[1]Замер U'!F14</f>
        <v>36.200000000000003</v>
      </c>
      <c r="G14" s="46">
        <f>'[1]Замер U'!G14</f>
        <v>36.200000000000003</v>
      </c>
      <c r="H14" s="46">
        <f>'[1]Замер U'!H14</f>
        <v>0</v>
      </c>
      <c r="I14" s="46">
        <f>'[1]Замер U'!I14</f>
        <v>0</v>
      </c>
      <c r="J14" s="46">
        <f>'[1]Замер U'!J14</f>
        <v>6.3</v>
      </c>
      <c r="K14" s="46">
        <f>'[1]Замер U'!K14</f>
        <v>6.3</v>
      </c>
      <c r="L14" s="46">
        <f>'[1]Замер U'!L14</f>
        <v>6.3</v>
      </c>
      <c r="M14" s="46">
        <f>'[1]Замер U'!M14</f>
        <v>6.3</v>
      </c>
      <c r="N14" s="46"/>
      <c r="O14" s="46">
        <f>'[1]Замер U'!O14</f>
        <v>36.700000000000003</v>
      </c>
      <c r="P14" s="46">
        <f>'[1]Замер U'!P14</f>
        <v>36</v>
      </c>
      <c r="Q14" s="46"/>
      <c r="R14" s="46">
        <f>'[1]Замер U'!R14</f>
        <v>35.200000000000003</v>
      </c>
      <c r="S14" s="46">
        <f>'[1]Замер U'!S14</f>
        <v>35.200000000000003</v>
      </c>
      <c r="T14" s="46">
        <f>'[1]Замер U'!T14</f>
        <v>36.5</v>
      </c>
      <c r="U14" s="46">
        <f>'[1]Замер U'!U14</f>
        <v>36.700000000000003</v>
      </c>
      <c r="V14" s="46">
        <f>'[1]Замер U'!V14</f>
        <v>6.2</v>
      </c>
      <c r="W14" s="46">
        <f>'[1]Замер U'!W14</f>
        <v>6.2</v>
      </c>
      <c r="X14" s="46">
        <f>'[1]Замер U'!X14</f>
        <v>0</v>
      </c>
      <c r="Y14" s="46">
        <f>'[1]Замер U'!Y14</f>
        <v>0</v>
      </c>
      <c r="Z14" s="23"/>
      <c r="AA14" s="46">
        <f>'[1]Замер U'!AA14</f>
        <v>36.6</v>
      </c>
      <c r="AB14" s="46">
        <f>'[1]Замер U'!AB14</f>
        <v>36</v>
      </c>
      <c r="AC14" s="46">
        <f>'[1]Замер U'!AC14</f>
        <v>36.1</v>
      </c>
      <c r="AD14" s="46">
        <f>'[1]Замер U'!AD14</f>
        <v>36</v>
      </c>
      <c r="AE14" s="46">
        <f>'[1]Замер U'!AE14</f>
        <v>6.2</v>
      </c>
      <c r="AF14" s="46">
        <f>'[1]Замер U'!AF14</f>
        <v>6.2</v>
      </c>
      <c r="AG14" s="46">
        <f>'[1]Замер U'!AG14</f>
        <v>0</v>
      </c>
      <c r="AH14" s="46">
        <f>'[1]Замер U'!AH14</f>
        <v>0</v>
      </c>
      <c r="AI14" s="23"/>
      <c r="AJ14" s="46">
        <f>'[1]Замер U'!AJ14</f>
        <v>36.6</v>
      </c>
      <c r="AK14" s="46">
        <f>'[1]Замер U'!AK14</f>
        <v>36.6</v>
      </c>
      <c r="AL14" s="46">
        <f>'[1]Замер U'!AL14</f>
        <v>36.700000000000003</v>
      </c>
      <c r="AM14" s="46">
        <f>'[1]Замер U'!AM14</f>
        <v>35.9</v>
      </c>
      <c r="AN14" s="46">
        <f>'[1]Замер U'!AN14</f>
        <v>6.2</v>
      </c>
      <c r="AO14" s="46">
        <f>'[1]Замер U'!AO14</f>
        <v>6.2</v>
      </c>
      <c r="AP14" s="46">
        <f>'[1]Замер U'!AP14</f>
        <v>0</v>
      </c>
      <c r="AQ14" s="46">
        <f>'[1]Замер U'!AQ14</f>
        <v>0</v>
      </c>
      <c r="AR14" s="23"/>
      <c r="AS14" s="46">
        <f>'[1]Замер U'!AS14</f>
        <v>6.2</v>
      </c>
      <c r="AT14" s="46">
        <f>'[1]Замер U'!AT14</f>
        <v>6.2</v>
      </c>
      <c r="AU14" s="23"/>
      <c r="AV14" s="46">
        <f>'[1]Замер U'!AV14</f>
        <v>6</v>
      </c>
      <c r="AW14" s="46">
        <f>'[1]Замер U'!AW14</f>
        <v>6</v>
      </c>
      <c r="AX14" s="46">
        <f>'[1]Замер U'!AX14</f>
        <v>36.700000000000003</v>
      </c>
      <c r="AY14" s="46">
        <f>'[1]Замер U'!AY14</f>
        <v>36.1</v>
      </c>
      <c r="AZ14" s="46">
        <f>'[1]Замер U'!AZ14</f>
        <v>36.1</v>
      </c>
      <c r="BA14" s="23"/>
      <c r="BB14" s="46">
        <f>'[1]Замер U'!BB14</f>
        <v>36.299999999999997</v>
      </c>
      <c r="BC14" s="46">
        <f>'[1]Замер U'!BC14</f>
        <v>36.299999999999997</v>
      </c>
      <c r="BD14" s="46">
        <f>'[1]Замер U'!BD14</f>
        <v>36.6</v>
      </c>
      <c r="BE14" s="46">
        <f>'[1]Замер U'!BE14</f>
        <v>36.6</v>
      </c>
      <c r="BF14" s="46">
        <f>'[1]Замер U'!BF14</f>
        <v>6.2</v>
      </c>
      <c r="BG14" s="46">
        <f>'[1]Замер U'!BG14</f>
        <v>6.3</v>
      </c>
      <c r="BH14" s="23"/>
      <c r="BI14" s="46">
        <f>'[1]Замер U'!BI14</f>
        <v>36.299999999999997</v>
      </c>
      <c r="BJ14" s="46">
        <f>'[1]Замер U'!BJ14</f>
        <v>36.200000000000003</v>
      </c>
      <c r="BK14" s="46">
        <f>'[1]Замер U'!BK14</f>
        <v>34.9</v>
      </c>
      <c r="BL14" s="46">
        <f>'[1]Замер U'!BL14</f>
        <v>34.9</v>
      </c>
      <c r="BM14" s="23"/>
      <c r="BN14" s="46">
        <f>'[1]Замер U'!BN14</f>
        <v>115.3</v>
      </c>
      <c r="BO14" s="46">
        <f>'[1]Замер U'!BO14</f>
        <v>115.3</v>
      </c>
      <c r="BP14" s="23"/>
      <c r="BQ14" s="46">
        <f>'[1]Замер U'!BQ14</f>
        <v>36.6</v>
      </c>
      <c r="BR14" s="46">
        <f>'[1]Замер U'!BR14</f>
        <v>36.6</v>
      </c>
      <c r="BS14" s="46">
        <f>'[1]Замер U'!BS14</f>
        <v>36.200000000000003</v>
      </c>
      <c r="BT14" s="46">
        <f>'[1]Замер U'!BT14</f>
        <v>36.299999999999997</v>
      </c>
      <c r="BU14" s="46">
        <f>'[1]Замер U'!BU14</f>
        <v>6.3</v>
      </c>
      <c r="BV14" s="46">
        <f>'[1]Замер U'!BV14</f>
        <v>6.3</v>
      </c>
      <c r="BW14" s="46">
        <f>'[1]Замер U'!BW14</f>
        <v>0</v>
      </c>
      <c r="BX14" s="46">
        <f>'[1]Замер U'!BX14</f>
        <v>0</v>
      </c>
      <c r="BY14" s="23"/>
      <c r="BZ14" s="35"/>
      <c r="CA14" s="23"/>
      <c r="CB14" s="23"/>
      <c r="CC14" s="58"/>
    </row>
    <row r="15" spans="1:81" s="5" customFormat="1" x14ac:dyDescent="0.2">
      <c r="A15" s="20">
        <f t="shared" si="1"/>
        <v>45826</v>
      </c>
      <c r="B15" s="21" t="s">
        <v>42</v>
      </c>
      <c r="C15" s="22"/>
      <c r="D15" s="46">
        <f>'[1]Замер U'!D15</f>
        <v>35.799999999999997</v>
      </c>
      <c r="E15" s="46">
        <f>'[1]Замер U'!E15</f>
        <v>35.799999999999997</v>
      </c>
      <c r="F15" s="46">
        <f>'[1]Замер U'!F15</f>
        <v>36.1</v>
      </c>
      <c r="G15" s="46">
        <f>'[1]Замер U'!G15</f>
        <v>36.1</v>
      </c>
      <c r="H15" s="46">
        <f>'[1]Замер U'!H15</f>
        <v>0</v>
      </c>
      <c r="I15" s="46">
        <f>'[1]Замер U'!I15</f>
        <v>0</v>
      </c>
      <c r="J15" s="46">
        <f>'[1]Замер U'!J15</f>
        <v>6.3</v>
      </c>
      <c r="K15" s="46">
        <f>'[1]Замер U'!K15</f>
        <v>6.3</v>
      </c>
      <c r="L15" s="46">
        <f>'[1]Замер U'!L15</f>
        <v>6.3</v>
      </c>
      <c r="M15" s="46">
        <f>'[1]Замер U'!M15</f>
        <v>6.3</v>
      </c>
      <c r="N15" s="46"/>
      <c r="O15" s="46">
        <f>'[1]Замер U'!O15</f>
        <v>36.700000000000003</v>
      </c>
      <c r="P15" s="46">
        <f>'[1]Замер U'!P15</f>
        <v>36</v>
      </c>
      <c r="Q15" s="46"/>
      <c r="R15" s="46">
        <f>'[1]Замер U'!R15</f>
        <v>35.1</v>
      </c>
      <c r="S15" s="46">
        <f>'[1]Замер U'!S15</f>
        <v>35.1</v>
      </c>
      <c r="T15" s="46">
        <f>'[1]Замер U'!T15</f>
        <v>36.6</v>
      </c>
      <c r="U15" s="46">
        <f>'[1]Замер U'!U15</f>
        <v>36.700000000000003</v>
      </c>
      <c r="V15" s="46">
        <f>'[1]Замер U'!V15</f>
        <v>6.2</v>
      </c>
      <c r="W15" s="46">
        <f>'[1]Замер U'!W15</f>
        <v>6.2</v>
      </c>
      <c r="X15" s="46">
        <f>'[1]Замер U'!X15</f>
        <v>0</v>
      </c>
      <c r="Y15" s="46">
        <f>'[1]Замер U'!Y15</f>
        <v>0</v>
      </c>
      <c r="Z15" s="23"/>
      <c r="AA15" s="46">
        <f>'[1]Замер U'!AA15</f>
        <v>36.6</v>
      </c>
      <c r="AB15" s="46">
        <f>'[1]Замер U'!AB15</f>
        <v>36</v>
      </c>
      <c r="AC15" s="46">
        <f>'[1]Замер U'!AC15</f>
        <v>36</v>
      </c>
      <c r="AD15" s="46">
        <f>'[1]Замер U'!AD15</f>
        <v>36</v>
      </c>
      <c r="AE15" s="46">
        <f>'[1]Замер U'!AE15</f>
        <v>6.2</v>
      </c>
      <c r="AF15" s="46">
        <f>'[1]Замер U'!AF15</f>
        <v>6.2</v>
      </c>
      <c r="AG15" s="46">
        <f>'[1]Замер U'!AG15</f>
        <v>0</v>
      </c>
      <c r="AH15" s="46">
        <f>'[1]Замер U'!AH15</f>
        <v>0</v>
      </c>
      <c r="AI15" s="23"/>
      <c r="AJ15" s="46">
        <f>'[1]Замер U'!AJ15</f>
        <v>36.6</v>
      </c>
      <c r="AK15" s="46">
        <f>'[1]Замер U'!AK15</f>
        <v>36.6</v>
      </c>
      <c r="AL15" s="46">
        <f>'[1]Замер U'!AL15</f>
        <v>36.700000000000003</v>
      </c>
      <c r="AM15" s="46">
        <f>'[1]Замер U'!AM15</f>
        <v>35.9</v>
      </c>
      <c r="AN15" s="46">
        <f>'[1]Замер U'!AN15</f>
        <v>6.2</v>
      </c>
      <c r="AO15" s="46">
        <f>'[1]Замер U'!AO15</f>
        <v>6.2</v>
      </c>
      <c r="AP15" s="46">
        <f>'[1]Замер U'!AP15</f>
        <v>0</v>
      </c>
      <c r="AQ15" s="46">
        <f>'[1]Замер U'!AQ15</f>
        <v>0</v>
      </c>
      <c r="AR15" s="23"/>
      <c r="AS15" s="46">
        <f>'[1]Замер U'!AS15</f>
        <v>6.2</v>
      </c>
      <c r="AT15" s="46">
        <f>'[1]Замер U'!AT15</f>
        <v>6.2</v>
      </c>
      <c r="AU15" s="23"/>
      <c r="AV15" s="46">
        <f>'[1]Замер U'!AV15</f>
        <v>6.1</v>
      </c>
      <c r="AW15" s="46">
        <f>'[1]Замер U'!AW15</f>
        <v>6</v>
      </c>
      <c r="AX15" s="46">
        <f>'[1]Замер U'!AX15</f>
        <v>36.700000000000003</v>
      </c>
      <c r="AY15" s="46">
        <f>'[1]Замер U'!AY15</f>
        <v>36.200000000000003</v>
      </c>
      <c r="AZ15" s="46">
        <f>'[1]Замер U'!AZ15</f>
        <v>36.200000000000003</v>
      </c>
      <c r="BA15" s="23"/>
      <c r="BB15" s="46">
        <f>'[1]Замер U'!BB15</f>
        <v>36.299999999999997</v>
      </c>
      <c r="BC15" s="46">
        <f>'[1]Замер U'!BC15</f>
        <v>36.200000000000003</v>
      </c>
      <c r="BD15" s="46">
        <f>'[1]Замер U'!BD15</f>
        <v>36.5</v>
      </c>
      <c r="BE15" s="46">
        <f>'[1]Замер U'!BE15</f>
        <v>36.6</v>
      </c>
      <c r="BF15" s="46">
        <f>'[1]Замер U'!BF15</f>
        <v>6.2</v>
      </c>
      <c r="BG15" s="46">
        <f>'[1]Замер U'!BG15</f>
        <v>6.3</v>
      </c>
      <c r="BH15" s="23"/>
      <c r="BI15" s="46">
        <f>'[1]Замер U'!BI15</f>
        <v>36.299999999999997</v>
      </c>
      <c r="BJ15" s="46">
        <f>'[1]Замер U'!BJ15</f>
        <v>36.200000000000003</v>
      </c>
      <c r="BK15" s="46">
        <f>'[1]Замер U'!BK15</f>
        <v>34.9</v>
      </c>
      <c r="BL15" s="46">
        <f>'[1]Замер U'!BL15</f>
        <v>34.9</v>
      </c>
      <c r="BM15" s="23"/>
      <c r="BN15" s="46">
        <f>'[1]Замер U'!BN15</f>
        <v>115.4</v>
      </c>
      <c r="BO15" s="46">
        <f>'[1]Замер U'!BO15</f>
        <v>115.2</v>
      </c>
      <c r="BP15" s="23"/>
      <c r="BQ15" s="46">
        <f>'[1]Замер U'!BQ15</f>
        <v>36.6</v>
      </c>
      <c r="BR15" s="46">
        <f>'[1]Замер U'!BR15</f>
        <v>36.6</v>
      </c>
      <c r="BS15" s="46">
        <f>'[1]Замер U'!BS15</f>
        <v>36.4</v>
      </c>
      <c r="BT15" s="46">
        <f>'[1]Замер U'!BT15</f>
        <v>36.200000000000003</v>
      </c>
      <c r="BU15" s="46">
        <f>'[1]Замер U'!BU15</f>
        <v>6.3</v>
      </c>
      <c r="BV15" s="46">
        <f>'[1]Замер U'!BV15</f>
        <v>6.3</v>
      </c>
      <c r="BW15" s="46">
        <f>'[1]Замер U'!BW15</f>
        <v>0</v>
      </c>
      <c r="BX15" s="46">
        <f>'[1]Замер U'!BX15</f>
        <v>0</v>
      </c>
      <c r="BY15" s="23"/>
      <c r="BZ15" s="35"/>
      <c r="CA15" s="23"/>
      <c r="CB15" s="23"/>
      <c r="CC15" s="58"/>
    </row>
    <row r="16" spans="1:81" s="5" customFormat="1" x14ac:dyDescent="0.2">
      <c r="A16" s="20">
        <f t="shared" si="1"/>
        <v>45826</v>
      </c>
      <c r="B16" s="21" t="s">
        <v>43</v>
      </c>
      <c r="C16" s="22"/>
      <c r="D16" s="46">
        <f>'[1]Замер U'!D16</f>
        <v>35.700000000000003</v>
      </c>
      <c r="E16" s="46">
        <f>'[1]Замер U'!E16</f>
        <v>35.700000000000003</v>
      </c>
      <c r="F16" s="46">
        <f>'[1]Замер U'!F16</f>
        <v>36.1</v>
      </c>
      <c r="G16" s="46">
        <f>'[1]Замер U'!G16</f>
        <v>36.1</v>
      </c>
      <c r="H16" s="46">
        <f>'[1]Замер U'!H16</f>
        <v>0</v>
      </c>
      <c r="I16" s="46">
        <f>'[1]Замер U'!I16</f>
        <v>0</v>
      </c>
      <c r="J16" s="46">
        <f>'[1]Замер U'!J16</f>
        <v>6.3</v>
      </c>
      <c r="K16" s="46">
        <f>'[1]Замер U'!K16</f>
        <v>6.3</v>
      </c>
      <c r="L16" s="46">
        <f>'[1]Замер U'!L16</f>
        <v>6.3</v>
      </c>
      <c r="M16" s="46">
        <f>'[1]Замер U'!M16</f>
        <v>6.3</v>
      </c>
      <c r="N16" s="46"/>
      <c r="O16" s="46">
        <f>'[1]Замер U'!O16</f>
        <v>36.700000000000003</v>
      </c>
      <c r="P16" s="46">
        <f>'[1]Замер U'!P16</f>
        <v>36</v>
      </c>
      <c r="Q16" s="46"/>
      <c r="R16" s="46">
        <f>'[1]Замер U'!R16</f>
        <v>35.1</v>
      </c>
      <c r="S16" s="46">
        <f>'[1]Замер U'!S16</f>
        <v>35.1</v>
      </c>
      <c r="T16" s="46">
        <f>'[1]Замер U'!T16</f>
        <v>36.6</v>
      </c>
      <c r="U16" s="46">
        <f>'[1]Замер U'!U16</f>
        <v>36.6</v>
      </c>
      <c r="V16" s="46">
        <f>'[1]Замер U'!V16</f>
        <v>6.2</v>
      </c>
      <c r="W16" s="46">
        <f>'[1]Замер U'!W16</f>
        <v>6.2</v>
      </c>
      <c r="X16" s="46">
        <f>'[1]Замер U'!X16</f>
        <v>0</v>
      </c>
      <c r="Y16" s="46">
        <f>'[1]Замер U'!Y16</f>
        <v>0</v>
      </c>
      <c r="Z16" s="23"/>
      <c r="AA16" s="46">
        <f>'[1]Замер U'!AA16</f>
        <v>36.6</v>
      </c>
      <c r="AB16" s="46">
        <f>'[1]Замер U'!AB16</f>
        <v>36</v>
      </c>
      <c r="AC16" s="46">
        <f>'[1]Замер U'!AC16</f>
        <v>36</v>
      </c>
      <c r="AD16" s="46">
        <f>'[1]Замер U'!AD16</f>
        <v>36</v>
      </c>
      <c r="AE16" s="46">
        <f>'[1]Замер U'!AE16</f>
        <v>6.2</v>
      </c>
      <c r="AF16" s="46">
        <f>'[1]Замер U'!AF16</f>
        <v>6.2</v>
      </c>
      <c r="AG16" s="46">
        <f>'[1]Замер U'!AG16</f>
        <v>0</v>
      </c>
      <c r="AH16" s="46">
        <f>'[1]Замер U'!AH16</f>
        <v>0</v>
      </c>
      <c r="AI16" s="23"/>
      <c r="AJ16" s="46">
        <f>'[1]Замер U'!AJ16</f>
        <v>36.6</v>
      </c>
      <c r="AK16" s="46">
        <f>'[1]Замер U'!AK16</f>
        <v>36.6</v>
      </c>
      <c r="AL16" s="46">
        <f>'[1]Замер U'!AL16</f>
        <v>36.700000000000003</v>
      </c>
      <c r="AM16" s="46">
        <f>'[1]Замер U'!AM16</f>
        <v>35.9</v>
      </c>
      <c r="AN16" s="46">
        <f>'[1]Замер U'!AN16</f>
        <v>6.2</v>
      </c>
      <c r="AO16" s="46">
        <f>'[1]Замер U'!AO16</f>
        <v>6.2</v>
      </c>
      <c r="AP16" s="46">
        <f>'[1]Замер U'!AP16</f>
        <v>0</v>
      </c>
      <c r="AQ16" s="46">
        <f>'[1]Замер U'!AQ16</f>
        <v>0</v>
      </c>
      <c r="AR16" s="23"/>
      <c r="AS16" s="46">
        <f>'[1]Замер U'!AS16</f>
        <v>6.2</v>
      </c>
      <c r="AT16" s="46">
        <f>'[1]Замер U'!AT16</f>
        <v>6.2</v>
      </c>
      <c r="AU16" s="23"/>
      <c r="AV16" s="46">
        <f>'[1]Замер U'!AV16</f>
        <v>6</v>
      </c>
      <c r="AW16" s="46">
        <f>'[1]Замер U'!AW16</f>
        <v>6</v>
      </c>
      <c r="AX16" s="46">
        <f>'[1]Замер U'!AX16</f>
        <v>36.700000000000003</v>
      </c>
      <c r="AY16" s="46">
        <f>'[1]Замер U'!AY16</f>
        <v>36.1</v>
      </c>
      <c r="AZ16" s="46">
        <f>'[1]Замер U'!AZ16</f>
        <v>36.1</v>
      </c>
      <c r="BA16" s="23"/>
      <c r="BB16" s="46">
        <f>'[1]Замер U'!BB16</f>
        <v>36.299999999999997</v>
      </c>
      <c r="BC16" s="46">
        <f>'[1]Замер U'!BC16</f>
        <v>36.200000000000003</v>
      </c>
      <c r="BD16" s="46">
        <f>'[1]Замер U'!BD16</f>
        <v>36.5</v>
      </c>
      <c r="BE16" s="46">
        <f>'[1]Замер U'!BE16</f>
        <v>36.6</v>
      </c>
      <c r="BF16" s="46">
        <f>'[1]Замер U'!BF16</f>
        <v>6.2</v>
      </c>
      <c r="BG16" s="46">
        <f>'[1]Замер U'!BG16</f>
        <v>6.3</v>
      </c>
      <c r="BH16" s="23"/>
      <c r="BI16" s="46">
        <f>'[1]Замер U'!BI16</f>
        <v>36.299999999999997</v>
      </c>
      <c r="BJ16" s="46">
        <f>'[1]Замер U'!BJ16</f>
        <v>36.200000000000003</v>
      </c>
      <c r="BK16" s="46">
        <f>'[1]Замер U'!BK16</f>
        <v>34.9</v>
      </c>
      <c r="BL16" s="46">
        <f>'[1]Замер U'!BL16</f>
        <v>34.9</v>
      </c>
      <c r="BM16" s="23"/>
      <c r="BN16" s="46">
        <f>'[1]Замер U'!BN16</f>
        <v>115.1</v>
      </c>
      <c r="BO16" s="46">
        <f>'[1]Замер U'!BO16</f>
        <v>115.2</v>
      </c>
      <c r="BP16" s="23"/>
      <c r="BQ16" s="46">
        <f>'[1]Замер U'!BQ16</f>
        <v>36.700000000000003</v>
      </c>
      <c r="BR16" s="46">
        <f>'[1]Замер U'!BR16</f>
        <v>36.6</v>
      </c>
      <c r="BS16" s="46">
        <f>'[1]Замер U'!BS16</f>
        <v>36.299999999999997</v>
      </c>
      <c r="BT16" s="46">
        <f>'[1]Замер U'!BT16</f>
        <v>36.1</v>
      </c>
      <c r="BU16" s="46">
        <f>'[1]Замер U'!BU16</f>
        <v>6.3</v>
      </c>
      <c r="BV16" s="46">
        <f>'[1]Замер U'!BV16</f>
        <v>6.3</v>
      </c>
      <c r="BW16" s="46">
        <f>'[1]Замер U'!BW16</f>
        <v>0</v>
      </c>
      <c r="BX16" s="46">
        <f>'[1]Замер U'!BX16</f>
        <v>0</v>
      </c>
      <c r="BY16" s="23"/>
      <c r="BZ16" s="35"/>
      <c r="CA16" s="23"/>
      <c r="CB16" s="23"/>
      <c r="CC16" s="58"/>
    </row>
    <row r="17" spans="1:82" s="5" customFormat="1" x14ac:dyDescent="0.2">
      <c r="A17" s="20">
        <f t="shared" si="1"/>
        <v>45826</v>
      </c>
      <c r="B17" s="21" t="s">
        <v>44</v>
      </c>
      <c r="C17" s="22"/>
      <c r="D17" s="46">
        <f>'[1]Замер U'!D17</f>
        <v>35.700000000000003</v>
      </c>
      <c r="E17" s="46">
        <f>'[1]Замер U'!E17</f>
        <v>35.700000000000003</v>
      </c>
      <c r="F17" s="46">
        <f>'[1]Замер U'!F17</f>
        <v>36.1</v>
      </c>
      <c r="G17" s="46">
        <f>'[1]Замер U'!G17</f>
        <v>36.1</v>
      </c>
      <c r="H17" s="46">
        <f>'[1]Замер U'!H17</f>
        <v>0</v>
      </c>
      <c r="I17" s="46">
        <f>'[1]Замер U'!I17</f>
        <v>0</v>
      </c>
      <c r="J17" s="46">
        <f>'[1]Замер U'!J17</f>
        <v>6.3</v>
      </c>
      <c r="K17" s="46">
        <f>'[1]Замер U'!K17</f>
        <v>6.3</v>
      </c>
      <c r="L17" s="46">
        <f>'[1]Замер U'!L17</f>
        <v>6.3</v>
      </c>
      <c r="M17" s="46">
        <f>'[1]Замер U'!M17</f>
        <v>6.3</v>
      </c>
      <c r="N17" s="46"/>
      <c r="O17" s="46">
        <f>'[1]Замер U'!O17</f>
        <v>36.700000000000003</v>
      </c>
      <c r="P17" s="46">
        <f>'[1]Замер U'!P17</f>
        <v>35.9</v>
      </c>
      <c r="Q17" s="46"/>
      <c r="R17" s="46">
        <f>'[1]Замер U'!R17</f>
        <v>35.1</v>
      </c>
      <c r="S17" s="46">
        <f>'[1]Замер U'!S17</f>
        <v>35.1</v>
      </c>
      <c r="T17" s="46">
        <f>'[1]Замер U'!T17</f>
        <v>36.5</v>
      </c>
      <c r="U17" s="46">
        <f>'[1]Замер U'!U17</f>
        <v>36.700000000000003</v>
      </c>
      <c r="V17" s="46">
        <f>'[1]Замер U'!V17</f>
        <v>6.2</v>
      </c>
      <c r="W17" s="46">
        <f>'[1]Замер U'!W17</f>
        <v>6.2</v>
      </c>
      <c r="X17" s="46">
        <f>'[1]Замер U'!X17</f>
        <v>0</v>
      </c>
      <c r="Y17" s="46">
        <f>'[1]Замер U'!Y17</f>
        <v>0</v>
      </c>
      <c r="Z17" s="23"/>
      <c r="AA17" s="46">
        <f>'[1]Замер U'!AA17</f>
        <v>36.6</v>
      </c>
      <c r="AB17" s="46">
        <f>'[1]Замер U'!AB17</f>
        <v>36</v>
      </c>
      <c r="AC17" s="46">
        <f>'[1]Замер U'!AC17</f>
        <v>36</v>
      </c>
      <c r="AD17" s="46">
        <f>'[1]Замер U'!AD17</f>
        <v>36</v>
      </c>
      <c r="AE17" s="46">
        <f>'[1]Замер U'!AE17</f>
        <v>6.2</v>
      </c>
      <c r="AF17" s="46">
        <f>'[1]Замер U'!AF17</f>
        <v>6.2</v>
      </c>
      <c r="AG17" s="46">
        <f>'[1]Замер U'!AG17</f>
        <v>0</v>
      </c>
      <c r="AH17" s="46">
        <f>'[1]Замер U'!AH17</f>
        <v>0</v>
      </c>
      <c r="AI17" s="23"/>
      <c r="AJ17" s="46">
        <f>'[1]Замер U'!AJ17</f>
        <v>36.6</v>
      </c>
      <c r="AK17" s="46">
        <f>'[1]Замер U'!AK17</f>
        <v>36.6</v>
      </c>
      <c r="AL17" s="46">
        <f>'[1]Замер U'!AL17</f>
        <v>36.6</v>
      </c>
      <c r="AM17" s="46">
        <f>'[1]Замер U'!AM17</f>
        <v>35.9</v>
      </c>
      <c r="AN17" s="46">
        <f>'[1]Замер U'!AN17</f>
        <v>6.2</v>
      </c>
      <c r="AO17" s="46">
        <f>'[1]Замер U'!AO17</f>
        <v>6.2</v>
      </c>
      <c r="AP17" s="46">
        <f>'[1]Замер U'!AP17</f>
        <v>0</v>
      </c>
      <c r="AQ17" s="46">
        <f>'[1]Замер U'!AQ17</f>
        <v>0</v>
      </c>
      <c r="AR17" s="23"/>
      <c r="AS17" s="46">
        <f>'[1]Замер U'!AS17</f>
        <v>6.2</v>
      </c>
      <c r="AT17" s="46">
        <f>'[1]Замер U'!AT17</f>
        <v>6.2</v>
      </c>
      <c r="AU17" s="23"/>
      <c r="AV17" s="46">
        <f>'[1]Замер U'!AV17</f>
        <v>6</v>
      </c>
      <c r="AW17" s="46">
        <f>'[1]Замер U'!AW17</f>
        <v>6</v>
      </c>
      <c r="AX17" s="46">
        <f>'[1]Замер U'!AX17</f>
        <v>36.700000000000003</v>
      </c>
      <c r="AY17" s="46">
        <f>'[1]Замер U'!AY17</f>
        <v>36.1</v>
      </c>
      <c r="AZ17" s="46">
        <f>'[1]Замер U'!AZ17</f>
        <v>36.1</v>
      </c>
      <c r="BA17" s="23"/>
      <c r="BB17" s="46">
        <f>'[1]Замер U'!BB17</f>
        <v>36.200000000000003</v>
      </c>
      <c r="BC17" s="46">
        <f>'[1]Замер U'!BC17</f>
        <v>36.200000000000003</v>
      </c>
      <c r="BD17" s="46">
        <f>'[1]Замер U'!BD17</f>
        <v>36.5</v>
      </c>
      <c r="BE17" s="46">
        <f>'[1]Замер U'!BE17</f>
        <v>36.6</v>
      </c>
      <c r="BF17" s="46">
        <f>'[1]Замер U'!BF17</f>
        <v>6.2</v>
      </c>
      <c r="BG17" s="46">
        <f>'[1]Замер U'!BG17</f>
        <v>6.3</v>
      </c>
      <c r="BH17" s="23"/>
      <c r="BI17" s="46">
        <f>'[1]Замер U'!BI17</f>
        <v>36.299999999999997</v>
      </c>
      <c r="BJ17" s="46">
        <f>'[1]Замер U'!BJ17</f>
        <v>36.200000000000003</v>
      </c>
      <c r="BK17" s="46">
        <f>'[1]Замер U'!BK17</f>
        <v>34.9</v>
      </c>
      <c r="BL17" s="46">
        <f>'[1]Замер U'!BL17</f>
        <v>34.9</v>
      </c>
      <c r="BM17" s="23"/>
      <c r="BN17" s="46">
        <f>'[1]Замер U'!BN17</f>
        <v>115.2</v>
      </c>
      <c r="BO17" s="46">
        <f>'[1]Замер U'!BO17</f>
        <v>115.1</v>
      </c>
      <c r="BP17" s="23"/>
      <c r="BQ17" s="46">
        <f>'[1]Замер U'!BQ17</f>
        <v>36.6</v>
      </c>
      <c r="BR17" s="46">
        <f>'[1]Замер U'!BR17</f>
        <v>36.6</v>
      </c>
      <c r="BS17" s="46">
        <f>'[1]Замер U'!BS17</f>
        <v>36.299999999999997</v>
      </c>
      <c r="BT17" s="46">
        <f>'[1]Замер U'!BT17</f>
        <v>36.200000000000003</v>
      </c>
      <c r="BU17" s="46">
        <f>'[1]Замер U'!BU17</f>
        <v>6.3</v>
      </c>
      <c r="BV17" s="46">
        <f>'[1]Замер U'!BV17</f>
        <v>6.3</v>
      </c>
      <c r="BW17" s="46">
        <f>'[1]Замер U'!BW17</f>
        <v>0</v>
      </c>
      <c r="BX17" s="46">
        <f>'[1]Замер U'!BX17</f>
        <v>0</v>
      </c>
      <c r="BY17" s="23"/>
      <c r="BZ17" s="35"/>
      <c r="CA17" s="23"/>
      <c r="CB17" s="23"/>
      <c r="CC17" s="58"/>
    </row>
    <row r="18" spans="1:82" s="5" customFormat="1" x14ac:dyDescent="0.2">
      <c r="A18" s="20">
        <f t="shared" si="1"/>
        <v>45826</v>
      </c>
      <c r="B18" s="34" t="s">
        <v>45</v>
      </c>
      <c r="C18" s="22"/>
      <c r="D18" s="46">
        <f>'[1]Замер U'!D18</f>
        <v>35.700000000000003</v>
      </c>
      <c r="E18" s="46">
        <f>'[1]Замер U'!E18</f>
        <v>35.799999999999997</v>
      </c>
      <c r="F18" s="46">
        <f>'[1]Замер U'!F18</f>
        <v>36.1</v>
      </c>
      <c r="G18" s="46">
        <f>'[1]Замер U'!G18</f>
        <v>36.1</v>
      </c>
      <c r="H18" s="46">
        <f>'[1]Замер U'!H18</f>
        <v>0</v>
      </c>
      <c r="I18" s="46">
        <f>'[1]Замер U'!I18</f>
        <v>0</v>
      </c>
      <c r="J18" s="46">
        <f>'[1]Замер U'!J18</f>
        <v>6.3</v>
      </c>
      <c r="K18" s="46">
        <f>'[1]Замер U'!K18</f>
        <v>6.3</v>
      </c>
      <c r="L18" s="46">
        <f>'[1]Замер U'!L18</f>
        <v>6.3</v>
      </c>
      <c r="M18" s="46">
        <f>'[1]Замер U'!M18</f>
        <v>6.3</v>
      </c>
      <c r="N18" s="46"/>
      <c r="O18" s="46">
        <f>'[1]Замер U'!O18</f>
        <v>36.700000000000003</v>
      </c>
      <c r="P18" s="46">
        <f>'[1]Замер U'!P18</f>
        <v>35.9</v>
      </c>
      <c r="Q18" s="46"/>
      <c r="R18" s="46">
        <f>'[1]Замер U'!R18</f>
        <v>35.1</v>
      </c>
      <c r="S18" s="46">
        <f>'[1]Замер U'!S18</f>
        <v>35.1</v>
      </c>
      <c r="T18" s="46">
        <f>'[1]Замер U'!T18</f>
        <v>36.5</v>
      </c>
      <c r="U18" s="46">
        <f>'[1]Замер U'!U18</f>
        <v>36.6</v>
      </c>
      <c r="V18" s="46">
        <f>'[1]Замер U'!V18</f>
        <v>6.2</v>
      </c>
      <c r="W18" s="46">
        <f>'[1]Замер U'!W18</f>
        <v>6.2</v>
      </c>
      <c r="X18" s="46">
        <f>'[1]Замер U'!X18</f>
        <v>0</v>
      </c>
      <c r="Y18" s="46">
        <f>'[1]Замер U'!Y18</f>
        <v>0</v>
      </c>
      <c r="Z18" s="23"/>
      <c r="AA18" s="46">
        <f>'[1]Замер U'!AA18</f>
        <v>36.6</v>
      </c>
      <c r="AB18" s="46">
        <f>'[1]Замер U'!AB18</f>
        <v>36</v>
      </c>
      <c r="AC18" s="46">
        <f>'[1]Замер U'!AC18</f>
        <v>36</v>
      </c>
      <c r="AD18" s="46">
        <f>'[1]Замер U'!AD18</f>
        <v>36</v>
      </c>
      <c r="AE18" s="46">
        <f>'[1]Замер U'!AE18</f>
        <v>6.2</v>
      </c>
      <c r="AF18" s="46">
        <f>'[1]Замер U'!AF18</f>
        <v>6.2</v>
      </c>
      <c r="AG18" s="46">
        <f>'[1]Замер U'!AG18</f>
        <v>0</v>
      </c>
      <c r="AH18" s="46">
        <f>'[1]Замер U'!AH18</f>
        <v>0</v>
      </c>
      <c r="AI18" s="23"/>
      <c r="AJ18" s="46">
        <f>'[1]Замер U'!AJ18</f>
        <v>36.5</v>
      </c>
      <c r="AK18" s="46">
        <f>'[1]Замер U'!AK18</f>
        <v>36.6</v>
      </c>
      <c r="AL18" s="46">
        <f>'[1]Замер U'!AL18</f>
        <v>36.6</v>
      </c>
      <c r="AM18" s="46">
        <f>'[1]Замер U'!AM18</f>
        <v>35.9</v>
      </c>
      <c r="AN18" s="46">
        <f>'[1]Замер U'!AN18</f>
        <v>6.2</v>
      </c>
      <c r="AO18" s="46">
        <f>'[1]Замер U'!AO18</f>
        <v>6.2</v>
      </c>
      <c r="AP18" s="46">
        <f>'[1]Замер U'!AP18</f>
        <v>0</v>
      </c>
      <c r="AQ18" s="46">
        <f>'[1]Замер U'!AQ18</f>
        <v>0</v>
      </c>
      <c r="AR18" s="23"/>
      <c r="AS18" s="46">
        <f>'[1]Замер U'!AS18</f>
        <v>6.2</v>
      </c>
      <c r="AT18" s="46">
        <f>'[1]Замер U'!AT18</f>
        <v>6.2</v>
      </c>
      <c r="AU18" s="23"/>
      <c r="AV18" s="46">
        <f>'[1]Замер U'!AV18</f>
        <v>6</v>
      </c>
      <c r="AW18" s="46">
        <f>'[1]Замер U'!AW18</f>
        <v>6</v>
      </c>
      <c r="AX18" s="46">
        <f>'[1]Замер U'!AX18</f>
        <v>36.700000000000003</v>
      </c>
      <c r="AY18" s="46">
        <f>'[1]Замер U'!AY18</f>
        <v>36.1</v>
      </c>
      <c r="AZ18" s="46">
        <f>'[1]Замер U'!AZ18</f>
        <v>36.1</v>
      </c>
      <c r="BA18" s="23"/>
      <c r="BB18" s="46">
        <f>'[1]Замер U'!BB18</f>
        <v>36.200000000000003</v>
      </c>
      <c r="BC18" s="46">
        <f>'[1]Замер U'!BC18</f>
        <v>36.200000000000003</v>
      </c>
      <c r="BD18" s="46">
        <f>'[1]Замер U'!BD18</f>
        <v>36.5</v>
      </c>
      <c r="BE18" s="46">
        <f>'[1]Замер U'!BE18</f>
        <v>36.6</v>
      </c>
      <c r="BF18" s="46">
        <f>'[1]Замер U'!BF18</f>
        <v>6.2</v>
      </c>
      <c r="BG18" s="46">
        <f>'[1]Замер U'!BG18</f>
        <v>6.3</v>
      </c>
      <c r="BH18" s="23"/>
      <c r="BI18" s="46">
        <f>'[1]Замер U'!BI18</f>
        <v>36.200000000000003</v>
      </c>
      <c r="BJ18" s="46">
        <f>'[1]Замер U'!BJ18</f>
        <v>36.200000000000003</v>
      </c>
      <c r="BK18" s="46">
        <f>'[1]Замер U'!BK18</f>
        <v>34.9</v>
      </c>
      <c r="BL18" s="46">
        <f>'[1]Замер U'!BL18</f>
        <v>34.9</v>
      </c>
      <c r="BM18" s="23"/>
      <c r="BN18" s="46">
        <f>'[1]Замер U'!BN18</f>
        <v>115.2</v>
      </c>
      <c r="BO18" s="46">
        <f>'[1]Замер U'!BO18</f>
        <v>115.2</v>
      </c>
      <c r="BP18" s="23"/>
      <c r="BQ18" s="46">
        <f>'[1]Замер U'!BQ18</f>
        <v>36.6</v>
      </c>
      <c r="BR18" s="46">
        <f>'[1]Замер U'!BR18</f>
        <v>36.6</v>
      </c>
      <c r="BS18" s="46">
        <f>'[1]Замер U'!BS18</f>
        <v>36.299999999999997</v>
      </c>
      <c r="BT18" s="46">
        <f>'[1]Замер U'!BT18</f>
        <v>36.1</v>
      </c>
      <c r="BU18" s="46">
        <f>'[1]Замер U'!BU18</f>
        <v>6.3</v>
      </c>
      <c r="BV18" s="46">
        <f>'[1]Замер U'!BV18</f>
        <v>6.3</v>
      </c>
      <c r="BW18" s="46">
        <f>'[1]Замер U'!BW18</f>
        <v>0</v>
      </c>
      <c r="BX18" s="46">
        <f>'[1]Замер U'!BX18</f>
        <v>0</v>
      </c>
      <c r="BY18" s="23"/>
      <c r="BZ18" s="35"/>
      <c r="CA18" s="23"/>
      <c r="CB18" s="23"/>
      <c r="CC18" s="58"/>
    </row>
    <row r="19" spans="1:82" s="5" customFormat="1" x14ac:dyDescent="0.2">
      <c r="A19" s="20">
        <f t="shared" si="1"/>
        <v>45826</v>
      </c>
      <c r="B19" s="34" t="s">
        <v>46</v>
      </c>
      <c r="C19" s="22"/>
      <c r="D19" s="46">
        <f>'[1]Замер U'!D19</f>
        <v>35.799999999999997</v>
      </c>
      <c r="E19" s="46">
        <f>'[1]Замер U'!E19</f>
        <v>35.799999999999997</v>
      </c>
      <c r="F19" s="46">
        <f>'[1]Замер U'!F19</f>
        <v>36.1</v>
      </c>
      <c r="G19" s="46">
        <f>'[1]Замер U'!G19</f>
        <v>36.1</v>
      </c>
      <c r="H19" s="46">
        <f>'[1]Замер U'!H19</f>
        <v>0</v>
      </c>
      <c r="I19" s="46">
        <f>'[1]Замер U'!I19</f>
        <v>0</v>
      </c>
      <c r="J19" s="46">
        <f>'[1]Замер U'!J19</f>
        <v>6.3</v>
      </c>
      <c r="K19" s="46">
        <f>'[1]Замер U'!K19</f>
        <v>6.3</v>
      </c>
      <c r="L19" s="46">
        <f>'[1]Замер U'!L19</f>
        <v>6.3</v>
      </c>
      <c r="M19" s="46">
        <f>'[1]Замер U'!M19</f>
        <v>6.3</v>
      </c>
      <c r="N19" s="46"/>
      <c r="O19" s="46">
        <f>'[1]Замер U'!O19</f>
        <v>36.700000000000003</v>
      </c>
      <c r="P19" s="46">
        <f>'[1]Замер U'!P19</f>
        <v>35.9</v>
      </c>
      <c r="Q19" s="46"/>
      <c r="R19" s="46">
        <f>'[1]Замер U'!R19</f>
        <v>35.1</v>
      </c>
      <c r="S19" s="46">
        <f>'[1]Замер U'!S19</f>
        <v>35.1</v>
      </c>
      <c r="T19" s="46">
        <f>'[1]Замер U'!T19</f>
        <v>36.5</v>
      </c>
      <c r="U19" s="46">
        <f>'[1]Замер U'!U19</f>
        <v>36.6</v>
      </c>
      <c r="V19" s="46">
        <f>'[1]Замер U'!V19</f>
        <v>6.2</v>
      </c>
      <c r="W19" s="46">
        <f>'[1]Замер U'!W19</f>
        <v>6.2</v>
      </c>
      <c r="X19" s="46">
        <f>'[1]Замер U'!X19</f>
        <v>0</v>
      </c>
      <c r="Y19" s="46">
        <f>'[1]Замер U'!Y19</f>
        <v>0</v>
      </c>
      <c r="Z19" s="23"/>
      <c r="AA19" s="46">
        <f>'[1]Замер U'!AA19</f>
        <v>36.6</v>
      </c>
      <c r="AB19" s="46">
        <f>'[1]Замер U'!AB19</f>
        <v>35.9</v>
      </c>
      <c r="AC19" s="46">
        <f>'[1]Замер U'!AC19</f>
        <v>36</v>
      </c>
      <c r="AD19" s="46">
        <f>'[1]Замер U'!AD19</f>
        <v>36</v>
      </c>
      <c r="AE19" s="46">
        <f>'[1]Замер U'!AE19</f>
        <v>6.2</v>
      </c>
      <c r="AF19" s="46">
        <f>'[1]Замер U'!AF19</f>
        <v>6.2</v>
      </c>
      <c r="AG19" s="46">
        <f>'[1]Замер U'!AG19</f>
        <v>0</v>
      </c>
      <c r="AH19" s="46">
        <f>'[1]Замер U'!AH19</f>
        <v>0</v>
      </c>
      <c r="AI19" s="23"/>
      <c r="AJ19" s="46">
        <f>'[1]Замер U'!AJ19</f>
        <v>36.6</v>
      </c>
      <c r="AK19" s="46">
        <f>'[1]Замер U'!AK19</f>
        <v>36.6</v>
      </c>
      <c r="AL19" s="46">
        <f>'[1]Замер U'!AL19</f>
        <v>36.6</v>
      </c>
      <c r="AM19" s="46">
        <f>'[1]Замер U'!AM19</f>
        <v>35.9</v>
      </c>
      <c r="AN19" s="46">
        <f>'[1]Замер U'!AN19</f>
        <v>6.2</v>
      </c>
      <c r="AO19" s="46">
        <f>'[1]Замер U'!AO19</f>
        <v>6.2</v>
      </c>
      <c r="AP19" s="46">
        <f>'[1]Замер U'!AP19</f>
        <v>0</v>
      </c>
      <c r="AQ19" s="46">
        <f>'[1]Замер U'!AQ19</f>
        <v>0</v>
      </c>
      <c r="AR19" s="23"/>
      <c r="AS19" s="46">
        <f>'[1]Замер U'!AS19</f>
        <v>6.2</v>
      </c>
      <c r="AT19" s="46">
        <f>'[1]Замер U'!AT19</f>
        <v>6.2</v>
      </c>
      <c r="AU19" s="23"/>
      <c r="AV19" s="46">
        <f>'[1]Замер U'!AV19</f>
        <v>6</v>
      </c>
      <c r="AW19" s="46">
        <f>'[1]Замер U'!AW19</f>
        <v>6</v>
      </c>
      <c r="AX19" s="46">
        <f>'[1]Замер U'!AX19</f>
        <v>36.700000000000003</v>
      </c>
      <c r="AY19" s="46">
        <f>'[1]Замер U'!AY19</f>
        <v>36.1</v>
      </c>
      <c r="AZ19" s="46">
        <f>'[1]Замер U'!AZ19</f>
        <v>36.1</v>
      </c>
      <c r="BA19" s="23"/>
      <c r="BB19" s="46">
        <f>'[1]Замер U'!BB19</f>
        <v>36.200000000000003</v>
      </c>
      <c r="BC19" s="46">
        <f>'[1]Замер U'!BC19</f>
        <v>36.200000000000003</v>
      </c>
      <c r="BD19" s="46">
        <f>'[1]Замер U'!BD19</f>
        <v>36.5</v>
      </c>
      <c r="BE19" s="46">
        <f>'[1]Замер U'!BE19</f>
        <v>36.6</v>
      </c>
      <c r="BF19" s="46">
        <f>'[1]Замер U'!BF19</f>
        <v>6.2</v>
      </c>
      <c r="BG19" s="46">
        <f>'[1]Замер U'!BG19</f>
        <v>6.3</v>
      </c>
      <c r="BH19" s="23"/>
      <c r="BI19" s="46">
        <f>'[1]Замер U'!BI19</f>
        <v>36.200000000000003</v>
      </c>
      <c r="BJ19" s="46">
        <f>'[1]Замер U'!BJ19</f>
        <v>36.200000000000003</v>
      </c>
      <c r="BK19" s="46">
        <f>'[1]Замер U'!BK19</f>
        <v>34.9</v>
      </c>
      <c r="BL19" s="46">
        <f>'[1]Замер U'!BL19</f>
        <v>34.9</v>
      </c>
      <c r="BM19" s="23"/>
      <c r="BN19" s="46">
        <f>'[1]Замер U'!BN19</f>
        <v>115.3</v>
      </c>
      <c r="BO19" s="46">
        <f>'[1]Замер U'!BO19</f>
        <v>115.1</v>
      </c>
      <c r="BP19" s="23"/>
      <c r="BQ19" s="46">
        <f>'[1]Замер U'!BQ19</f>
        <v>36.6</v>
      </c>
      <c r="BR19" s="46">
        <f>'[1]Замер U'!BR19</f>
        <v>36.6</v>
      </c>
      <c r="BS19" s="46">
        <f>'[1]Замер U'!BS19</f>
        <v>36.299999999999997</v>
      </c>
      <c r="BT19" s="46">
        <f>'[1]Замер U'!BT19</f>
        <v>36.200000000000003</v>
      </c>
      <c r="BU19" s="46">
        <f>'[1]Замер U'!BU19</f>
        <v>6.3</v>
      </c>
      <c r="BV19" s="46">
        <f>'[1]Замер U'!BV19</f>
        <v>6.3</v>
      </c>
      <c r="BW19" s="46">
        <f>'[1]Замер U'!BW19</f>
        <v>0</v>
      </c>
      <c r="BX19" s="46">
        <f>'[1]Замер U'!BX19</f>
        <v>0</v>
      </c>
      <c r="BY19" s="23"/>
      <c r="BZ19" s="35"/>
      <c r="CA19" s="23"/>
      <c r="CB19" s="23"/>
      <c r="CC19" s="58"/>
    </row>
    <row r="20" spans="1:82" s="38" customFormat="1" x14ac:dyDescent="0.2">
      <c r="A20" s="47">
        <f t="shared" si="1"/>
        <v>45826</v>
      </c>
      <c r="B20" s="34" t="s">
        <v>47</v>
      </c>
      <c r="C20" s="22"/>
      <c r="D20" s="46">
        <f>'[1]Замер U'!D20</f>
        <v>35.799999999999997</v>
      </c>
      <c r="E20" s="46">
        <f>'[1]Замер U'!E20</f>
        <v>35.799999999999997</v>
      </c>
      <c r="F20" s="46">
        <f>'[1]Замер U'!F20</f>
        <v>36.1</v>
      </c>
      <c r="G20" s="46">
        <f>'[1]Замер U'!G20</f>
        <v>36.1</v>
      </c>
      <c r="H20" s="46">
        <f>'[1]Замер U'!H20</f>
        <v>0</v>
      </c>
      <c r="I20" s="46">
        <f>'[1]Замер U'!I20</f>
        <v>0</v>
      </c>
      <c r="J20" s="46">
        <f>'[1]Замер U'!J20</f>
        <v>6.3</v>
      </c>
      <c r="K20" s="46">
        <f>'[1]Замер U'!K20</f>
        <v>6.3</v>
      </c>
      <c r="L20" s="46">
        <f>'[1]Замер U'!L20</f>
        <v>6.3</v>
      </c>
      <c r="M20" s="46">
        <f>'[1]Замер U'!M20</f>
        <v>6.3</v>
      </c>
      <c r="N20" s="46"/>
      <c r="O20" s="46">
        <f>'[1]Замер U'!O20</f>
        <v>36.6</v>
      </c>
      <c r="P20" s="46">
        <f>'[1]Замер U'!P20</f>
        <v>35.9</v>
      </c>
      <c r="Q20" s="46"/>
      <c r="R20" s="46">
        <f>'[1]Замер U'!R20</f>
        <v>35.1</v>
      </c>
      <c r="S20" s="46">
        <f>'[1]Замер U'!S20</f>
        <v>35</v>
      </c>
      <c r="T20" s="46">
        <f>'[1]Замер U'!T20</f>
        <v>36.4</v>
      </c>
      <c r="U20" s="46">
        <f>'[1]Замер U'!U20</f>
        <v>36.6</v>
      </c>
      <c r="V20" s="46">
        <f>'[1]Замер U'!V20</f>
        <v>6.2</v>
      </c>
      <c r="W20" s="46">
        <f>'[1]Замер U'!W20</f>
        <v>6.2</v>
      </c>
      <c r="X20" s="46">
        <f>'[1]Замер U'!X20</f>
        <v>0</v>
      </c>
      <c r="Y20" s="46">
        <f>'[1]Замер U'!Y20</f>
        <v>0</v>
      </c>
      <c r="Z20" s="23"/>
      <c r="AA20" s="46">
        <f>'[1]Замер U'!AA20</f>
        <v>36.5</v>
      </c>
      <c r="AB20" s="46">
        <f>'[1]Замер U'!AB20</f>
        <v>36</v>
      </c>
      <c r="AC20" s="46">
        <f>'[1]Замер U'!AC20</f>
        <v>36</v>
      </c>
      <c r="AD20" s="46">
        <f>'[1]Замер U'!AD20</f>
        <v>35.9</v>
      </c>
      <c r="AE20" s="46">
        <f>'[1]Замер U'!AE20</f>
        <v>6.2</v>
      </c>
      <c r="AF20" s="46">
        <f>'[1]Замер U'!AF20</f>
        <v>6.2</v>
      </c>
      <c r="AG20" s="46">
        <f>'[1]Замер U'!AG20</f>
        <v>0</v>
      </c>
      <c r="AH20" s="46">
        <f>'[1]Замер U'!AH20</f>
        <v>0</v>
      </c>
      <c r="AI20" s="23"/>
      <c r="AJ20" s="46">
        <f>'[1]Замер U'!AJ20</f>
        <v>36.5</v>
      </c>
      <c r="AK20" s="46">
        <f>'[1]Замер U'!AK20</f>
        <v>36.5</v>
      </c>
      <c r="AL20" s="46">
        <f>'[1]Замер U'!AL20</f>
        <v>36.6</v>
      </c>
      <c r="AM20" s="46">
        <f>'[1]Замер U'!AM20</f>
        <v>35.9</v>
      </c>
      <c r="AN20" s="46">
        <f>'[1]Замер U'!AN20</f>
        <v>6.2</v>
      </c>
      <c r="AO20" s="46">
        <f>'[1]Замер U'!AO20</f>
        <v>6.2</v>
      </c>
      <c r="AP20" s="46">
        <f>'[1]Замер U'!AP20</f>
        <v>0</v>
      </c>
      <c r="AQ20" s="46">
        <f>'[1]Замер U'!AQ20</f>
        <v>0</v>
      </c>
      <c r="AR20" s="23"/>
      <c r="AS20" s="46">
        <f>'[1]Замер U'!AS20</f>
        <v>6.2</v>
      </c>
      <c r="AT20" s="46">
        <f>'[1]Замер U'!AT20</f>
        <v>6.2</v>
      </c>
      <c r="AU20" s="23"/>
      <c r="AV20" s="46">
        <f>'[1]Замер U'!AV20</f>
        <v>6</v>
      </c>
      <c r="AW20" s="46">
        <f>'[1]Замер U'!AW20</f>
        <v>6</v>
      </c>
      <c r="AX20" s="46">
        <f>'[1]Замер U'!AX20</f>
        <v>36.700000000000003</v>
      </c>
      <c r="AY20" s="46">
        <f>'[1]Замер U'!AY20</f>
        <v>36.1</v>
      </c>
      <c r="AZ20" s="46">
        <f>'[1]Замер U'!AZ20</f>
        <v>36.1</v>
      </c>
      <c r="BA20" s="23"/>
      <c r="BB20" s="46">
        <f>'[1]Замер U'!BB20</f>
        <v>36.200000000000003</v>
      </c>
      <c r="BC20" s="46">
        <f>'[1]Замер U'!BC20</f>
        <v>36.200000000000003</v>
      </c>
      <c r="BD20" s="46">
        <f>'[1]Замер U'!BD20</f>
        <v>36.5</v>
      </c>
      <c r="BE20" s="46">
        <f>'[1]Замер U'!BE20</f>
        <v>36.5</v>
      </c>
      <c r="BF20" s="46">
        <f>'[1]Замер U'!BF20</f>
        <v>6.2</v>
      </c>
      <c r="BG20" s="46">
        <f>'[1]Замер U'!BG20</f>
        <v>6.3</v>
      </c>
      <c r="BH20" s="23"/>
      <c r="BI20" s="46">
        <f>'[1]Замер U'!BI20</f>
        <v>36.200000000000003</v>
      </c>
      <c r="BJ20" s="46">
        <f>'[1]Замер U'!BJ20</f>
        <v>36.200000000000003</v>
      </c>
      <c r="BK20" s="46">
        <f>'[1]Замер U'!BK20</f>
        <v>34.9</v>
      </c>
      <c r="BL20" s="46">
        <f>'[1]Замер U'!BL20</f>
        <v>34.799999999999997</v>
      </c>
      <c r="BM20" s="23"/>
      <c r="BN20" s="46">
        <f>'[1]Замер U'!BN20</f>
        <v>115.1</v>
      </c>
      <c r="BO20" s="46">
        <f>'[1]Замер U'!BO20</f>
        <v>115.2</v>
      </c>
      <c r="BP20" s="23"/>
      <c r="BQ20" s="46">
        <f>'[1]Замер U'!BQ20</f>
        <v>36.6</v>
      </c>
      <c r="BR20" s="46">
        <f>'[1]Замер U'!BR20</f>
        <v>36.6</v>
      </c>
      <c r="BS20" s="46">
        <f>'[1]Замер U'!BS20</f>
        <v>36.299999999999997</v>
      </c>
      <c r="BT20" s="46">
        <f>'[1]Замер U'!BT20</f>
        <v>36.200000000000003</v>
      </c>
      <c r="BU20" s="46">
        <f>'[1]Замер U'!BU20</f>
        <v>6.3</v>
      </c>
      <c r="BV20" s="46">
        <f>'[1]Замер U'!BV20</f>
        <v>6.3</v>
      </c>
      <c r="BW20" s="46">
        <f>'[1]Замер U'!BW20</f>
        <v>0</v>
      </c>
      <c r="BX20" s="46">
        <f>'[1]Замер U'!BX20</f>
        <v>0</v>
      </c>
      <c r="BY20" s="35"/>
      <c r="BZ20" s="35"/>
      <c r="CA20" s="37"/>
      <c r="CB20" s="37"/>
      <c r="CC20" s="58"/>
      <c r="CD20" s="5"/>
    </row>
    <row r="21" spans="1:82" s="5" customFormat="1" x14ac:dyDescent="0.2">
      <c r="A21" s="20">
        <f t="shared" si="1"/>
        <v>45826</v>
      </c>
      <c r="B21" s="21" t="s">
        <v>48</v>
      </c>
      <c r="C21" s="22"/>
      <c r="D21" s="46">
        <f>'[1]Замер U'!D21</f>
        <v>35.799999999999997</v>
      </c>
      <c r="E21" s="46">
        <f>'[1]Замер U'!E21</f>
        <v>35.799999999999997</v>
      </c>
      <c r="F21" s="46">
        <f>'[1]Замер U'!F21</f>
        <v>36.1</v>
      </c>
      <c r="G21" s="46">
        <f>'[1]Замер U'!G21</f>
        <v>36.1</v>
      </c>
      <c r="H21" s="46">
        <f>'[1]Замер U'!H21</f>
        <v>0</v>
      </c>
      <c r="I21" s="46">
        <f>'[1]Замер U'!I21</f>
        <v>0</v>
      </c>
      <c r="J21" s="46">
        <f>'[1]Замер U'!J21</f>
        <v>6.3</v>
      </c>
      <c r="K21" s="46">
        <f>'[1]Замер U'!K21</f>
        <v>6.3</v>
      </c>
      <c r="L21" s="46">
        <f>'[1]Замер U'!L21</f>
        <v>6.3</v>
      </c>
      <c r="M21" s="46">
        <f>'[1]Замер U'!M21</f>
        <v>6.3</v>
      </c>
      <c r="N21" s="46"/>
      <c r="O21" s="46">
        <f>'[1]Замер U'!O21</f>
        <v>36.700000000000003</v>
      </c>
      <c r="P21" s="46">
        <f>'[1]Замер U'!P21</f>
        <v>35.9</v>
      </c>
      <c r="Q21" s="46"/>
      <c r="R21" s="46">
        <f>'[1]Замер U'!R21</f>
        <v>35.1</v>
      </c>
      <c r="S21" s="46">
        <f>'[1]Замер U'!S21</f>
        <v>35.1</v>
      </c>
      <c r="T21" s="46">
        <f>'[1]Замер U'!T21</f>
        <v>36.5</v>
      </c>
      <c r="U21" s="46">
        <f>'[1]Замер U'!U21</f>
        <v>36.700000000000003</v>
      </c>
      <c r="V21" s="46">
        <f>'[1]Замер U'!V21</f>
        <v>6.2</v>
      </c>
      <c r="W21" s="46">
        <f>'[1]Замер U'!W21</f>
        <v>6.2</v>
      </c>
      <c r="X21" s="46">
        <f>'[1]Замер U'!X21</f>
        <v>0</v>
      </c>
      <c r="Y21" s="46">
        <f>'[1]Замер U'!Y21</f>
        <v>0</v>
      </c>
      <c r="Z21" s="23"/>
      <c r="AA21" s="46">
        <f>'[1]Замер U'!AA21</f>
        <v>36.6</v>
      </c>
      <c r="AB21" s="46">
        <f>'[1]Замер U'!AB21</f>
        <v>36</v>
      </c>
      <c r="AC21" s="46">
        <f>'[1]Замер U'!AC21</f>
        <v>35.9</v>
      </c>
      <c r="AD21" s="46">
        <f>'[1]Замер U'!AD21</f>
        <v>36</v>
      </c>
      <c r="AE21" s="46">
        <f>'[1]Замер U'!AE21</f>
        <v>6.2</v>
      </c>
      <c r="AF21" s="46">
        <f>'[1]Замер U'!AF21</f>
        <v>6.2</v>
      </c>
      <c r="AG21" s="46">
        <f>'[1]Замер U'!AG21</f>
        <v>0</v>
      </c>
      <c r="AH21" s="46">
        <f>'[1]Замер U'!AH21</f>
        <v>0</v>
      </c>
      <c r="AI21" s="23"/>
      <c r="AJ21" s="46">
        <f>'[1]Замер U'!AJ21</f>
        <v>36.6</v>
      </c>
      <c r="AK21" s="46">
        <f>'[1]Замер U'!AK21</f>
        <v>36.6</v>
      </c>
      <c r="AL21" s="46">
        <f>'[1]Замер U'!AL21</f>
        <v>36.6</v>
      </c>
      <c r="AM21" s="46">
        <f>'[1]Замер U'!AM21</f>
        <v>35.9</v>
      </c>
      <c r="AN21" s="46">
        <f>'[1]Замер U'!AN21</f>
        <v>6.2</v>
      </c>
      <c r="AO21" s="46">
        <f>'[1]Замер U'!AO21</f>
        <v>6.2</v>
      </c>
      <c r="AP21" s="46">
        <f>'[1]Замер U'!AP21</f>
        <v>0</v>
      </c>
      <c r="AQ21" s="46">
        <f>'[1]Замер U'!AQ21</f>
        <v>0</v>
      </c>
      <c r="AR21" s="23"/>
      <c r="AS21" s="46">
        <f>'[1]Замер U'!AS21</f>
        <v>6.2</v>
      </c>
      <c r="AT21" s="46">
        <f>'[1]Замер U'!AT21</f>
        <v>6.2</v>
      </c>
      <c r="AU21" s="23"/>
      <c r="AV21" s="46">
        <f>'[1]Замер U'!AV21</f>
        <v>6.1</v>
      </c>
      <c r="AW21" s="46">
        <f>'[1]Замер U'!AW21</f>
        <v>6</v>
      </c>
      <c r="AX21" s="46">
        <f>'[1]Замер U'!AX21</f>
        <v>36.6</v>
      </c>
      <c r="AY21" s="46">
        <f>'[1]Замер U'!AY21</f>
        <v>36.1</v>
      </c>
      <c r="AZ21" s="46">
        <f>'[1]Замер U'!AZ21</f>
        <v>36.1</v>
      </c>
      <c r="BA21" s="23"/>
      <c r="BB21" s="46">
        <f>'[1]Замер U'!BB21</f>
        <v>36.200000000000003</v>
      </c>
      <c r="BC21" s="46">
        <f>'[1]Замер U'!BC21</f>
        <v>36.200000000000003</v>
      </c>
      <c r="BD21" s="46">
        <f>'[1]Замер U'!BD21</f>
        <v>36.5</v>
      </c>
      <c r="BE21" s="46">
        <f>'[1]Замер U'!BE21</f>
        <v>36.6</v>
      </c>
      <c r="BF21" s="46">
        <f>'[1]Замер U'!BF21</f>
        <v>6.2</v>
      </c>
      <c r="BG21" s="46">
        <f>'[1]Замер U'!BG21</f>
        <v>6.3</v>
      </c>
      <c r="BH21" s="23"/>
      <c r="BI21" s="46">
        <f>'[1]Замер U'!BI21</f>
        <v>36.200000000000003</v>
      </c>
      <c r="BJ21" s="46">
        <f>'[1]Замер U'!BJ21</f>
        <v>36.200000000000003</v>
      </c>
      <c r="BK21" s="46">
        <f>'[1]Замер U'!BK21</f>
        <v>34.9</v>
      </c>
      <c r="BL21" s="46">
        <f>'[1]Замер U'!BL21</f>
        <v>34.9</v>
      </c>
      <c r="BM21" s="23"/>
      <c r="BN21" s="46">
        <f>'[1]Замер U'!BN21</f>
        <v>115.1</v>
      </c>
      <c r="BO21" s="46">
        <f>'[1]Замер U'!BO21</f>
        <v>115</v>
      </c>
      <c r="BP21" s="23"/>
      <c r="BQ21" s="46">
        <f>'[1]Замер U'!BQ21</f>
        <v>36.6</v>
      </c>
      <c r="BR21" s="46">
        <f>'[1]Замер U'!BR21</f>
        <v>36.6</v>
      </c>
      <c r="BS21" s="46">
        <f>'[1]Замер U'!BS21</f>
        <v>36.200000000000003</v>
      </c>
      <c r="BT21" s="46">
        <f>'[1]Замер U'!BT21</f>
        <v>36.200000000000003</v>
      </c>
      <c r="BU21" s="46">
        <f>'[1]Замер U'!BU21</f>
        <v>6.3</v>
      </c>
      <c r="BV21" s="46">
        <f>'[1]Замер U'!BV21</f>
        <v>6.3</v>
      </c>
      <c r="BW21" s="46">
        <f>'[1]Замер U'!BW21</f>
        <v>0</v>
      </c>
      <c r="BX21" s="46">
        <f>'[1]Замер U'!BX21</f>
        <v>0</v>
      </c>
      <c r="BY21" s="23"/>
      <c r="BZ21" s="35"/>
      <c r="CA21" s="23"/>
      <c r="CB21" s="23"/>
      <c r="CC21" s="58"/>
    </row>
    <row r="22" spans="1:82" s="5" customFormat="1" x14ac:dyDescent="0.2">
      <c r="A22" s="20">
        <f t="shared" si="1"/>
        <v>45826</v>
      </c>
      <c r="B22" s="21" t="s">
        <v>49</v>
      </c>
      <c r="C22" s="22"/>
      <c r="D22" s="46">
        <f>'[1]Замер U'!D22</f>
        <v>35.700000000000003</v>
      </c>
      <c r="E22" s="46">
        <f>'[1]Замер U'!E22</f>
        <v>35.799999999999997</v>
      </c>
      <c r="F22" s="46">
        <f>'[1]Замер U'!F22</f>
        <v>36.1</v>
      </c>
      <c r="G22" s="46">
        <f>'[1]Замер U'!G22</f>
        <v>36.1</v>
      </c>
      <c r="H22" s="46">
        <f>'[1]Замер U'!H22</f>
        <v>0</v>
      </c>
      <c r="I22" s="46">
        <f>'[1]Замер U'!I22</f>
        <v>0</v>
      </c>
      <c r="J22" s="46">
        <f>'[1]Замер U'!J22</f>
        <v>6.3</v>
      </c>
      <c r="K22" s="46">
        <f>'[1]Замер U'!K22</f>
        <v>6.3</v>
      </c>
      <c r="L22" s="46">
        <f>'[1]Замер U'!L22</f>
        <v>6.3</v>
      </c>
      <c r="M22" s="46">
        <f>'[1]Замер U'!M22</f>
        <v>6.3</v>
      </c>
      <c r="N22" s="46"/>
      <c r="O22" s="46">
        <f>'[1]Замер U'!O22</f>
        <v>36.6</v>
      </c>
      <c r="P22" s="46">
        <f>'[1]Замер U'!P22</f>
        <v>35.9</v>
      </c>
      <c r="Q22" s="46"/>
      <c r="R22" s="46">
        <f>'[1]Замер U'!R22</f>
        <v>35</v>
      </c>
      <c r="S22" s="46">
        <f>'[1]Замер U'!S22</f>
        <v>35</v>
      </c>
      <c r="T22" s="46">
        <f>'[1]Замер U'!T22</f>
        <v>36.5</v>
      </c>
      <c r="U22" s="46">
        <f>'[1]Замер U'!U22</f>
        <v>36.6</v>
      </c>
      <c r="V22" s="46">
        <f>'[1]Замер U'!V22</f>
        <v>6.2</v>
      </c>
      <c r="W22" s="46">
        <f>'[1]Замер U'!W22</f>
        <v>6.2</v>
      </c>
      <c r="X22" s="46">
        <f>'[1]Замер U'!X22</f>
        <v>0</v>
      </c>
      <c r="Y22" s="46">
        <f>'[1]Замер U'!Y22</f>
        <v>0</v>
      </c>
      <c r="Z22" s="23"/>
      <c r="AA22" s="46">
        <f>'[1]Замер U'!AA22</f>
        <v>36.6</v>
      </c>
      <c r="AB22" s="46">
        <f>'[1]Замер U'!AB22</f>
        <v>36</v>
      </c>
      <c r="AC22" s="46">
        <f>'[1]Замер U'!AC22</f>
        <v>36</v>
      </c>
      <c r="AD22" s="46">
        <f>'[1]Замер U'!AD22</f>
        <v>35.9</v>
      </c>
      <c r="AE22" s="46">
        <f>'[1]Замер U'!AE22</f>
        <v>6.2</v>
      </c>
      <c r="AF22" s="46">
        <f>'[1]Замер U'!AF22</f>
        <v>6.2</v>
      </c>
      <c r="AG22" s="46">
        <f>'[1]Замер U'!AG22</f>
        <v>0</v>
      </c>
      <c r="AH22" s="46">
        <f>'[1]Замер U'!AH22</f>
        <v>0</v>
      </c>
      <c r="AI22" s="23"/>
      <c r="AJ22" s="46">
        <f>'[1]Замер U'!AJ22</f>
        <v>36.5</v>
      </c>
      <c r="AK22" s="46">
        <f>'[1]Замер U'!AK22</f>
        <v>36.6</v>
      </c>
      <c r="AL22" s="46">
        <f>'[1]Замер U'!AL22</f>
        <v>36.6</v>
      </c>
      <c r="AM22" s="46">
        <f>'[1]Замер U'!AM22</f>
        <v>35.9</v>
      </c>
      <c r="AN22" s="46">
        <f>'[1]Замер U'!AN22</f>
        <v>6.2</v>
      </c>
      <c r="AO22" s="46">
        <f>'[1]Замер U'!AO22</f>
        <v>6.2</v>
      </c>
      <c r="AP22" s="46">
        <f>'[1]Замер U'!AP22</f>
        <v>0</v>
      </c>
      <c r="AQ22" s="46">
        <f>'[1]Замер U'!AQ22</f>
        <v>0</v>
      </c>
      <c r="AR22" s="23"/>
      <c r="AS22" s="46">
        <f>'[1]Замер U'!AS22</f>
        <v>6.2</v>
      </c>
      <c r="AT22" s="46">
        <f>'[1]Замер U'!AT22</f>
        <v>6.1</v>
      </c>
      <c r="AU22" s="23"/>
      <c r="AV22" s="46">
        <f>'[1]Замер U'!AV22</f>
        <v>6.1</v>
      </c>
      <c r="AW22" s="46">
        <f>'[1]Замер U'!AW22</f>
        <v>6</v>
      </c>
      <c r="AX22" s="46">
        <f>'[1]Замер U'!AX22</f>
        <v>36.700000000000003</v>
      </c>
      <c r="AY22" s="46">
        <f>'[1]Замер U'!AY22</f>
        <v>36.1</v>
      </c>
      <c r="AZ22" s="46">
        <f>'[1]Замер U'!AZ22</f>
        <v>36.1</v>
      </c>
      <c r="BA22" s="23"/>
      <c r="BB22" s="46">
        <f>'[1]Замер U'!BB22</f>
        <v>36.200000000000003</v>
      </c>
      <c r="BC22" s="46">
        <f>'[1]Замер U'!BC22</f>
        <v>36.200000000000003</v>
      </c>
      <c r="BD22" s="46">
        <f>'[1]Замер U'!BD22</f>
        <v>36.5</v>
      </c>
      <c r="BE22" s="46">
        <f>'[1]Замер U'!BE22</f>
        <v>36.5</v>
      </c>
      <c r="BF22" s="46">
        <f>'[1]Замер U'!BF22</f>
        <v>6.2</v>
      </c>
      <c r="BG22" s="46">
        <f>'[1]Замер U'!BG22</f>
        <v>6.3</v>
      </c>
      <c r="BH22" s="23"/>
      <c r="BI22" s="46">
        <f>'[1]Замер U'!BI22</f>
        <v>36.200000000000003</v>
      </c>
      <c r="BJ22" s="46">
        <f>'[1]Замер U'!BJ22</f>
        <v>36.1</v>
      </c>
      <c r="BK22" s="46">
        <f>'[1]Замер U'!BK22</f>
        <v>34.9</v>
      </c>
      <c r="BL22" s="46">
        <f>'[1]Замер U'!BL22</f>
        <v>34.799999999999997</v>
      </c>
      <c r="BM22" s="23"/>
      <c r="BN22" s="46">
        <f>'[1]Замер U'!BN22</f>
        <v>115</v>
      </c>
      <c r="BO22" s="46">
        <f>'[1]Замер U'!BO22</f>
        <v>115.1</v>
      </c>
      <c r="BP22" s="23"/>
      <c r="BQ22" s="46">
        <f>'[1]Замер U'!BQ22</f>
        <v>36.6</v>
      </c>
      <c r="BR22" s="46">
        <f>'[1]Замер U'!BR22</f>
        <v>36.6</v>
      </c>
      <c r="BS22" s="46">
        <f>'[1]Замер U'!BS22</f>
        <v>36.200000000000003</v>
      </c>
      <c r="BT22" s="46">
        <f>'[1]Замер U'!BT22</f>
        <v>36.200000000000003</v>
      </c>
      <c r="BU22" s="46">
        <f>'[1]Замер U'!BU22</f>
        <v>6.3</v>
      </c>
      <c r="BV22" s="46">
        <f>'[1]Замер U'!BV22</f>
        <v>6.3</v>
      </c>
      <c r="BW22" s="46">
        <f>'[1]Замер U'!BW22</f>
        <v>0</v>
      </c>
      <c r="BX22" s="46">
        <f>'[1]Замер U'!BX22</f>
        <v>0</v>
      </c>
      <c r="BY22" s="23"/>
      <c r="BZ22" s="35"/>
      <c r="CA22" s="23"/>
      <c r="CB22" s="23"/>
      <c r="CC22" s="58"/>
    </row>
    <row r="23" spans="1:82" s="5" customFormat="1" x14ac:dyDescent="0.2">
      <c r="A23" s="20">
        <f t="shared" si="1"/>
        <v>45826</v>
      </c>
      <c r="B23" s="21" t="s">
        <v>50</v>
      </c>
      <c r="C23" s="22"/>
      <c r="D23" s="46">
        <f>'[1]Замер U'!D23</f>
        <v>35.700000000000003</v>
      </c>
      <c r="E23" s="46">
        <f>'[1]Замер U'!E23</f>
        <v>35.799999999999997</v>
      </c>
      <c r="F23" s="46">
        <f>'[1]Замер U'!F23</f>
        <v>36.1</v>
      </c>
      <c r="G23" s="46">
        <f>'[1]Замер U'!G23</f>
        <v>36.1</v>
      </c>
      <c r="H23" s="46">
        <f>'[1]Замер U'!H23</f>
        <v>0</v>
      </c>
      <c r="I23" s="46">
        <f>'[1]Замер U'!I23</f>
        <v>0</v>
      </c>
      <c r="J23" s="46">
        <f>'[1]Замер U'!J23</f>
        <v>6.3</v>
      </c>
      <c r="K23" s="46">
        <f>'[1]Замер U'!K23</f>
        <v>6.3</v>
      </c>
      <c r="L23" s="46">
        <f>'[1]Замер U'!L23</f>
        <v>6.3</v>
      </c>
      <c r="M23" s="46">
        <f>'[1]Замер U'!M23</f>
        <v>6.3</v>
      </c>
      <c r="N23" s="46"/>
      <c r="O23" s="46">
        <f>'[1]Замер U'!O23</f>
        <v>36.6</v>
      </c>
      <c r="P23" s="46">
        <f>'[1]Замер U'!P23</f>
        <v>35.9</v>
      </c>
      <c r="Q23" s="46"/>
      <c r="R23" s="46">
        <f>'[1]Замер U'!R23</f>
        <v>35</v>
      </c>
      <c r="S23" s="46">
        <f>'[1]Замер U'!S23</f>
        <v>35</v>
      </c>
      <c r="T23" s="46">
        <f>'[1]Замер U'!T23</f>
        <v>36.5</v>
      </c>
      <c r="U23" s="46">
        <f>'[1]Замер U'!U23</f>
        <v>36.6</v>
      </c>
      <c r="V23" s="46">
        <f>'[1]Замер U'!V23</f>
        <v>6.2</v>
      </c>
      <c r="W23" s="46">
        <f>'[1]Замер U'!W23</f>
        <v>6.2</v>
      </c>
      <c r="X23" s="46">
        <f>'[1]Замер U'!X23</f>
        <v>0</v>
      </c>
      <c r="Y23" s="46">
        <f>'[1]Замер U'!Y23</f>
        <v>0</v>
      </c>
      <c r="Z23" s="23"/>
      <c r="AA23" s="46">
        <f>'[1]Замер U'!AA23</f>
        <v>36.6</v>
      </c>
      <c r="AB23" s="46">
        <f>'[1]Замер U'!AB23</f>
        <v>36</v>
      </c>
      <c r="AC23" s="46">
        <f>'[1]Замер U'!AC23</f>
        <v>35.9</v>
      </c>
      <c r="AD23" s="46">
        <f>'[1]Замер U'!AD23</f>
        <v>35.9</v>
      </c>
      <c r="AE23" s="46">
        <f>'[1]Замер U'!AE23</f>
        <v>6.2</v>
      </c>
      <c r="AF23" s="46">
        <f>'[1]Замер U'!AF23</f>
        <v>6.2</v>
      </c>
      <c r="AG23" s="46">
        <f>'[1]Замер U'!AG23</f>
        <v>0</v>
      </c>
      <c r="AH23" s="46">
        <f>'[1]Замер U'!AH23</f>
        <v>0</v>
      </c>
      <c r="AI23" s="23"/>
      <c r="AJ23" s="46">
        <f>'[1]Замер U'!AJ23</f>
        <v>36.5</v>
      </c>
      <c r="AK23" s="46">
        <f>'[1]Замер U'!AK23</f>
        <v>36.5</v>
      </c>
      <c r="AL23" s="46">
        <f>'[1]Замер U'!AL23</f>
        <v>36.6</v>
      </c>
      <c r="AM23" s="46">
        <f>'[1]Замер U'!AM23</f>
        <v>35.9</v>
      </c>
      <c r="AN23" s="46">
        <f>'[1]Замер U'!AN23</f>
        <v>6.2</v>
      </c>
      <c r="AO23" s="46">
        <f>'[1]Замер U'!AO23</f>
        <v>6.2</v>
      </c>
      <c r="AP23" s="46">
        <f>'[1]Замер U'!AP23</f>
        <v>0</v>
      </c>
      <c r="AQ23" s="46">
        <f>'[1]Замер U'!AQ23</f>
        <v>0</v>
      </c>
      <c r="AR23" s="23"/>
      <c r="AS23" s="46">
        <f>'[1]Замер U'!AS23</f>
        <v>6.2</v>
      </c>
      <c r="AT23" s="46">
        <f>'[1]Замер U'!AT23</f>
        <v>6.1</v>
      </c>
      <c r="AU23" s="23"/>
      <c r="AV23" s="46">
        <f>'[1]Замер U'!AV23</f>
        <v>6</v>
      </c>
      <c r="AW23" s="46">
        <f>'[1]Замер U'!AW23</f>
        <v>6</v>
      </c>
      <c r="AX23" s="46">
        <f>'[1]Замер U'!AX23</f>
        <v>36.6</v>
      </c>
      <c r="AY23" s="46">
        <f>'[1]Замер U'!AY23</f>
        <v>36.1</v>
      </c>
      <c r="AZ23" s="46">
        <f>'[1]Замер U'!AZ23</f>
        <v>36.1</v>
      </c>
      <c r="BA23" s="23"/>
      <c r="BB23" s="46">
        <f>'[1]Замер U'!BB23</f>
        <v>36.200000000000003</v>
      </c>
      <c r="BC23" s="46">
        <f>'[1]Замер U'!BC23</f>
        <v>36.200000000000003</v>
      </c>
      <c r="BD23" s="46">
        <f>'[1]Замер U'!BD23</f>
        <v>36.5</v>
      </c>
      <c r="BE23" s="46">
        <f>'[1]Замер U'!BE23</f>
        <v>36.5</v>
      </c>
      <c r="BF23" s="46">
        <f>'[1]Замер U'!BF23</f>
        <v>6.2</v>
      </c>
      <c r="BG23" s="46">
        <f>'[1]Замер U'!BG23</f>
        <v>6.3</v>
      </c>
      <c r="BH23" s="23"/>
      <c r="BI23" s="46">
        <f>'[1]Замер U'!BI23</f>
        <v>36.200000000000003</v>
      </c>
      <c r="BJ23" s="46">
        <f>'[1]Замер U'!BJ23</f>
        <v>36.1</v>
      </c>
      <c r="BK23" s="46">
        <f>'[1]Замер U'!BK23</f>
        <v>34.799999999999997</v>
      </c>
      <c r="BL23" s="46">
        <f>'[1]Замер U'!BL23</f>
        <v>34.9</v>
      </c>
      <c r="BM23" s="23"/>
      <c r="BN23" s="46">
        <f>'[1]Замер U'!BN23</f>
        <v>115.4</v>
      </c>
      <c r="BO23" s="46">
        <f>'[1]Замер U'!BO23</f>
        <v>115.1</v>
      </c>
      <c r="BP23" s="23"/>
      <c r="BQ23" s="46">
        <f>'[1]Замер U'!BQ23</f>
        <v>36.6</v>
      </c>
      <c r="BR23" s="46">
        <f>'[1]Замер U'!BR23</f>
        <v>36.6</v>
      </c>
      <c r="BS23" s="46">
        <f>'[1]Замер U'!BS23</f>
        <v>36.200000000000003</v>
      </c>
      <c r="BT23" s="46">
        <f>'[1]Замер U'!BT23</f>
        <v>36.200000000000003</v>
      </c>
      <c r="BU23" s="46">
        <f>'[1]Замер U'!BU23</f>
        <v>6.3</v>
      </c>
      <c r="BV23" s="46">
        <f>'[1]Замер U'!BV23</f>
        <v>6.3</v>
      </c>
      <c r="BW23" s="46">
        <f>'[1]Замер U'!BW23</f>
        <v>0</v>
      </c>
      <c r="BX23" s="46">
        <f>'[1]Замер U'!BX23</f>
        <v>0</v>
      </c>
      <c r="BY23" s="23"/>
      <c r="BZ23" s="35"/>
      <c r="CA23" s="23"/>
      <c r="CB23" s="23"/>
      <c r="CC23" s="58"/>
    </row>
    <row r="24" spans="1:82" s="5" customFormat="1" x14ac:dyDescent="0.2">
      <c r="A24" s="20">
        <f t="shared" si="1"/>
        <v>45826</v>
      </c>
      <c r="B24" s="21" t="s">
        <v>51</v>
      </c>
      <c r="C24" s="22"/>
      <c r="D24" s="46">
        <f>'[1]Замер U'!D24</f>
        <v>35.700000000000003</v>
      </c>
      <c r="E24" s="46">
        <f>'[1]Замер U'!E24</f>
        <v>35.799999999999997</v>
      </c>
      <c r="F24" s="46">
        <f>'[1]Замер U'!F24</f>
        <v>36.1</v>
      </c>
      <c r="G24" s="46">
        <f>'[1]Замер U'!G24</f>
        <v>36.1</v>
      </c>
      <c r="H24" s="46">
        <f>'[1]Замер U'!H24</f>
        <v>0</v>
      </c>
      <c r="I24" s="46">
        <f>'[1]Замер U'!I24</f>
        <v>0</v>
      </c>
      <c r="J24" s="46">
        <f>'[1]Замер U'!J24</f>
        <v>6.3</v>
      </c>
      <c r="K24" s="46">
        <f>'[1]Замер U'!K24</f>
        <v>6.3</v>
      </c>
      <c r="L24" s="46">
        <f>'[1]Замер U'!L24</f>
        <v>6.3</v>
      </c>
      <c r="M24" s="46">
        <f>'[1]Замер U'!M24</f>
        <v>6.3</v>
      </c>
      <c r="N24" s="46"/>
      <c r="O24" s="46">
        <f>'[1]Замер U'!O24</f>
        <v>36.6</v>
      </c>
      <c r="P24" s="46">
        <f>'[1]Замер U'!P24</f>
        <v>35.9</v>
      </c>
      <c r="Q24" s="46"/>
      <c r="R24" s="46">
        <f>'[1]Замер U'!R24</f>
        <v>35</v>
      </c>
      <c r="S24" s="46">
        <f>'[1]Замер U'!S24</f>
        <v>35.1</v>
      </c>
      <c r="T24" s="46">
        <f>'[1]Замер U'!T24</f>
        <v>36.4</v>
      </c>
      <c r="U24" s="46">
        <f>'[1]Замер U'!U24</f>
        <v>36.6</v>
      </c>
      <c r="V24" s="46">
        <f>'[1]Замер U'!V24</f>
        <v>6.1</v>
      </c>
      <c r="W24" s="46">
        <f>'[1]Замер U'!W24</f>
        <v>6.2</v>
      </c>
      <c r="X24" s="46">
        <f>'[1]Замер U'!X24</f>
        <v>0</v>
      </c>
      <c r="Y24" s="46">
        <f>'[1]Замер U'!Y24</f>
        <v>0</v>
      </c>
      <c r="Z24" s="23"/>
      <c r="AA24" s="46">
        <f>'[1]Замер U'!AA24</f>
        <v>36.6</v>
      </c>
      <c r="AB24" s="46">
        <f>'[1]Замер U'!AB24</f>
        <v>36</v>
      </c>
      <c r="AC24" s="46">
        <f>'[1]Замер U'!AC24</f>
        <v>35.9</v>
      </c>
      <c r="AD24" s="46">
        <f>'[1]Замер U'!AD24</f>
        <v>35.9</v>
      </c>
      <c r="AE24" s="46">
        <f>'[1]Замер U'!AE24</f>
        <v>6.2</v>
      </c>
      <c r="AF24" s="46">
        <f>'[1]Замер U'!AF24</f>
        <v>6.2</v>
      </c>
      <c r="AG24" s="46">
        <f>'[1]Замер U'!AG24</f>
        <v>0</v>
      </c>
      <c r="AH24" s="46">
        <f>'[1]Замер U'!AH24</f>
        <v>0</v>
      </c>
      <c r="AI24" s="23"/>
      <c r="AJ24" s="46">
        <f>'[1]Замер U'!AJ24</f>
        <v>36.5</v>
      </c>
      <c r="AK24" s="46">
        <f>'[1]Замер U'!AK24</f>
        <v>36.5</v>
      </c>
      <c r="AL24" s="46">
        <f>'[1]Замер U'!AL24</f>
        <v>36.6</v>
      </c>
      <c r="AM24" s="46">
        <f>'[1]Замер U'!AM24</f>
        <v>35.799999999999997</v>
      </c>
      <c r="AN24" s="46">
        <f>'[1]Замер U'!AN24</f>
        <v>6.2</v>
      </c>
      <c r="AO24" s="46">
        <f>'[1]Замер U'!AO24</f>
        <v>6.2</v>
      </c>
      <c r="AP24" s="46">
        <f>'[1]Замер U'!AP24</f>
        <v>0</v>
      </c>
      <c r="AQ24" s="46">
        <f>'[1]Замер U'!AQ24</f>
        <v>0</v>
      </c>
      <c r="AR24" s="23"/>
      <c r="AS24" s="46">
        <f>'[1]Замер U'!AS24</f>
        <v>6.2</v>
      </c>
      <c r="AT24" s="46">
        <f>'[1]Замер U'!AT24</f>
        <v>6.1</v>
      </c>
      <c r="AU24" s="23"/>
      <c r="AV24" s="46">
        <f>'[1]Замер U'!AV24</f>
        <v>6.1</v>
      </c>
      <c r="AW24" s="46">
        <f>'[1]Замер U'!AW24</f>
        <v>6</v>
      </c>
      <c r="AX24" s="46">
        <f>'[1]Замер U'!AX24</f>
        <v>36.6</v>
      </c>
      <c r="AY24" s="46">
        <f>'[1]Замер U'!AY24</f>
        <v>36.1</v>
      </c>
      <c r="AZ24" s="46">
        <f>'[1]Замер U'!AZ24</f>
        <v>36.1</v>
      </c>
      <c r="BA24" s="23"/>
      <c r="BB24" s="46">
        <f>'[1]Замер U'!BB24</f>
        <v>36.299999999999997</v>
      </c>
      <c r="BC24" s="46">
        <f>'[1]Замер U'!BC24</f>
        <v>36.1</v>
      </c>
      <c r="BD24" s="46">
        <f>'[1]Замер U'!BD24</f>
        <v>36.5</v>
      </c>
      <c r="BE24" s="46">
        <f>'[1]Замер U'!BE24</f>
        <v>36.5</v>
      </c>
      <c r="BF24" s="46">
        <f>'[1]Замер U'!BF24</f>
        <v>6.2</v>
      </c>
      <c r="BG24" s="46">
        <f>'[1]Замер U'!BG24</f>
        <v>6.3</v>
      </c>
      <c r="BH24" s="23"/>
      <c r="BI24" s="46">
        <f>'[1]Замер U'!BI24</f>
        <v>36.200000000000003</v>
      </c>
      <c r="BJ24" s="46">
        <f>'[1]Замер U'!BJ24</f>
        <v>36.200000000000003</v>
      </c>
      <c r="BK24" s="46">
        <f>'[1]Замер U'!BK24</f>
        <v>34.9</v>
      </c>
      <c r="BL24" s="46">
        <f>'[1]Замер U'!BL24</f>
        <v>34.799999999999997</v>
      </c>
      <c r="BM24" s="23"/>
      <c r="BN24" s="46">
        <f>'[1]Замер U'!BN24</f>
        <v>115.1</v>
      </c>
      <c r="BO24" s="46">
        <f>'[1]Замер U'!BO24</f>
        <v>115.2</v>
      </c>
      <c r="BP24" s="23"/>
      <c r="BQ24" s="46">
        <f>'[1]Замер U'!BQ24</f>
        <v>36.5</v>
      </c>
      <c r="BR24" s="46">
        <f>'[1]Замер U'!BR24</f>
        <v>36.5</v>
      </c>
      <c r="BS24" s="46">
        <f>'[1]Замер U'!BS24</f>
        <v>36.200000000000003</v>
      </c>
      <c r="BT24" s="46">
        <f>'[1]Замер U'!BT24</f>
        <v>36.200000000000003</v>
      </c>
      <c r="BU24" s="46">
        <f>'[1]Замер U'!BU24</f>
        <v>6.3</v>
      </c>
      <c r="BV24" s="46">
        <f>'[1]Замер U'!BV24</f>
        <v>6.3</v>
      </c>
      <c r="BW24" s="46">
        <f>'[1]Замер U'!BW24</f>
        <v>0</v>
      </c>
      <c r="BX24" s="46">
        <f>'[1]Замер U'!BX24</f>
        <v>0</v>
      </c>
      <c r="BY24" s="23"/>
      <c r="BZ24" s="35"/>
      <c r="CA24" s="23"/>
      <c r="CB24" s="23"/>
      <c r="CC24" s="58"/>
    </row>
    <row r="25" spans="1:82" s="5" customFormat="1" x14ac:dyDescent="0.2">
      <c r="A25" s="20">
        <f t="shared" si="1"/>
        <v>45826</v>
      </c>
      <c r="B25" s="21" t="s">
        <v>52</v>
      </c>
      <c r="C25" s="22"/>
      <c r="D25" s="46">
        <f>'[1]Замер U'!D25</f>
        <v>35.799999999999997</v>
      </c>
      <c r="E25" s="46">
        <f>'[1]Замер U'!E25</f>
        <v>35.799999999999997</v>
      </c>
      <c r="F25" s="46">
        <f>'[1]Замер U'!F25</f>
        <v>36</v>
      </c>
      <c r="G25" s="46">
        <f>'[1]Замер U'!G25</f>
        <v>36</v>
      </c>
      <c r="H25" s="46">
        <f>'[1]Замер U'!H25</f>
        <v>0</v>
      </c>
      <c r="I25" s="46">
        <f>'[1]Замер U'!I25</f>
        <v>0</v>
      </c>
      <c r="J25" s="46">
        <f>'[1]Замер U'!J25</f>
        <v>6.3</v>
      </c>
      <c r="K25" s="46">
        <f>'[1]Замер U'!K25</f>
        <v>6.3</v>
      </c>
      <c r="L25" s="46">
        <f>'[1]Замер U'!L25</f>
        <v>6.3</v>
      </c>
      <c r="M25" s="46">
        <f>'[1]Замер U'!M25</f>
        <v>6.3</v>
      </c>
      <c r="N25" s="46"/>
      <c r="O25" s="46">
        <f>'[1]Замер U'!O25</f>
        <v>36.6</v>
      </c>
      <c r="P25" s="46">
        <f>'[1]Замер U'!P25</f>
        <v>35.9</v>
      </c>
      <c r="Q25" s="46"/>
      <c r="R25" s="46">
        <f>'[1]Замер U'!R25</f>
        <v>35.1</v>
      </c>
      <c r="S25" s="46">
        <f>'[1]Замер U'!S25</f>
        <v>35.1</v>
      </c>
      <c r="T25" s="46">
        <f>'[1]Замер U'!T25</f>
        <v>36.5</v>
      </c>
      <c r="U25" s="46">
        <f>'[1]Замер U'!U25</f>
        <v>36.6</v>
      </c>
      <c r="V25" s="46">
        <f>'[1]Замер U'!V25</f>
        <v>6.2</v>
      </c>
      <c r="W25" s="46">
        <f>'[1]Замер U'!W25</f>
        <v>6.2</v>
      </c>
      <c r="X25" s="46">
        <f>'[1]Замер U'!X25</f>
        <v>0</v>
      </c>
      <c r="Y25" s="46">
        <f>'[1]Замер U'!Y25</f>
        <v>0</v>
      </c>
      <c r="Z25" s="23"/>
      <c r="AA25" s="46">
        <f>'[1]Замер U'!AA25</f>
        <v>36.6</v>
      </c>
      <c r="AB25" s="46">
        <f>'[1]Замер U'!AB25</f>
        <v>36</v>
      </c>
      <c r="AC25" s="46">
        <f>'[1]Замер U'!AC25</f>
        <v>36</v>
      </c>
      <c r="AD25" s="46">
        <f>'[1]Замер U'!AD25</f>
        <v>35.9</v>
      </c>
      <c r="AE25" s="46">
        <f>'[1]Замер U'!AE25</f>
        <v>6.2</v>
      </c>
      <c r="AF25" s="46">
        <f>'[1]Замер U'!AF25</f>
        <v>6.2</v>
      </c>
      <c r="AG25" s="46">
        <f>'[1]Замер U'!AG25</f>
        <v>0</v>
      </c>
      <c r="AH25" s="46">
        <f>'[1]Замер U'!AH25</f>
        <v>0</v>
      </c>
      <c r="AI25" s="23"/>
      <c r="AJ25" s="46">
        <f>'[1]Замер U'!AJ25</f>
        <v>36.5</v>
      </c>
      <c r="AK25" s="46">
        <f>'[1]Замер U'!AK25</f>
        <v>36.5</v>
      </c>
      <c r="AL25" s="46">
        <f>'[1]Замер U'!AL25</f>
        <v>36.6</v>
      </c>
      <c r="AM25" s="46">
        <f>'[1]Замер U'!AM25</f>
        <v>35.799999999999997</v>
      </c>
      <c r="AN25" s="46">
        <f>'[1]Замер U'!AN25</f>
        <v>6.2</v>
      </c>
      <c r="AO25" s="46">
        <f>'[1]Замер U'!AO25</f>
        <v>6.2</v>
      </c>
      <c r="AP25" s="46">
        <f>'[1]Замер U'!AP25</f>
        <v>0</v>
      </c>
      <c r="AQ25" s="46">
        <f>'[1]Замер U'!AQ25</f>
        <v>0</v>
      </c>
      <c r="AR25" s="23"/>
      <c r="AS25" s="46">
        <f>'[1]Замер U'!AS25</f>
        <v>6.2</v>
      </c>
      <c r="AT25" s="46">
        <f>'[1]Замер U'!AT25</f>
        <v>6.1</v>
      </c>
      <c r="AU25" s="23"/>
      <c r="AV25" s="46">
        <f>'[1]Замер U'!AV25</f>
        <v>6.1</v>
      </c>
      <c r="AW25" s="46">
        <f>'[1]Замер U'!AW25</f>
        <v>6</v>
      </c>
      <c r="AX25" s="46">
        <f>'[1]Замер U'!AX25</f>
        <v>36.6</v>
      </c>
      <c r="AY25" s="46">
        <f>'[1]Замер U'!AY25</f>
        <v>36.1</v>
      </c>
      <c r="AZ25" s="46">
        <f>'[1]Замер U'!AZ25</f>
        <v>36.1</v>
      </c>
      <c r="BA25" s="23"/>
      <c r="BB25" s="46">
        <f>'[1]Замер U'!BB25</f>
        <v>36.299999999999997</v>
      </c>
      <c r="BC25" s="46">
        <f>'[1]Замер U'!BC25</f>
        <v>36.200000000000003</v>
      </c>
      <c r="BD25" s="46">
        <f>'[1]Замер U'!BD25</f>
        <v>36.5</v>
      </c>
      <c r="BE25" s="46">
        <f>'[1]Замер U'!BE25</f>
        <v>36.5</v>
      </c>
      <c r="BF25" s="46">
        <f>'[1]Замер U'!BF25</f>
        <v>6.2</v>
      </c>
      <c r="BG25" s="46">
        <f>'[1]Замер U'!BG25</f>
        <v>6.3</v>
      </c>
      <c r="BH25" s="23"/>
      <c r="BI25" s="46">
        <f>'[1]Замер U'!BI25</f>
        <v>36.200000000000003</v>
      </c>
      <c r="BJ25" s="46">
        <f>'[1]Замер U'!BJ25</f>
        <v>36.200000000000003</v>
      </c>
      <c r="BK25" s="46">
        <f>'[1]Замер U'!BK25</f>
        <v>34.799999999999997</v>
      </c>
      <c r="BL25" s="46">
        <f>'[1]Замер U'!BL25</f>
        <v>34.9</v>
      </c>
      <c r="BM25" s="23"/>
      <c r="BN25" s="46">
        <f>'[1]Замер U'!BN25</f>
        <v>115.1</v>
      </c>
      <c r="BO25" s="46">
        <f>'[1]Замер U'!BO25</f>
        <v>115</v>
      </c>
      <c r="BP25" s="23"/>
      <c r="BQ25" s="46">
        <f>'[1]Замер U'!BQ25</f>
        <v>36.6</v>
      </c>
      <c r="BR25" s="46">
        <f>'[1]Замер U'!BR25</f>
        <v>36.6</v>
      </c>
      <c r="BS25" s="46">
        <f>'[1]Замер U'!BS25</f>
        <v>36.200000000000003</v>
      </c>
      <c r="BT25" s="46">
        <f>'[1]Замер U'!BT25</f>
        <v>36.299999999999997</v>
      </c>
      <c r="BU25" s="46">
        <f>'[1]Замер U'!BU25</f>
        <v>6.3</v>
      </c>
      <c r="BV25" s="46">
        <f>'[1]Замер U'!BV25</f>
        <v>6.3</v>
      </c>
      <c r="BW25" s="46">
        <f>'[1]Замер U'!BW25</f>
        <v>0</v>
      </c>
      <c r="BX25" s="46">
        <f>'[1]Замер U'!BX25</f>
        <v>0</v>
      </c>
      <c r="BY25" s="23"/>
      <c r="BZ25" s="35"/>
      <c r="CA25" s="23"/>
      <c r="CB25" s="23"/>
      <c r="CC25" s="58"/>
    </row>
    <row r="26" spans="1:82" s="5" customFormat="1" x14ac:dyDescent="0.2">
      <c r="A26" s="20">
        <f t="shared" si="1"/>
        <v>45826</v>
      </c>
      <c r="B26" s="34" t="s">
        <v>53</v>
      </c>
      <c r="C26" s="22"/>
      <c r="D26" s="46">
        <f>'[1]Замер U'!D26</f>
        <v>35.799999999999997</v>
      </c>
      <c r="E26" s="46">
        <f>'[1]Замер U'!E26</f>
        <v>35.799999999999997</v>
      </c>
      <c r="F26" s="46">
        <f>'[1]Замер U'!F26</f>
        <v>36</v>
      </c>
      <c r="G26" s="46">
        <f>'[1]Замер U'!G26</f>
        <v>36</v>
      </c>
      <c r="H26" s="46">
        <f>'[1]Замер U'!H26</f>
        <v>0</v>
      </c>
      <c r="I26" s="46">
        <f>'[1]Замер U'!I26</f>
        <v>0</v>
      </c>
      <c r="J26" s="46">
        <f>'[1]Замер U'!J26</f>
        <v>6.3</v>
      </c>
      <c r="K26" s="46">
        <f>'[1]Замер U'!K26</f>
        <v>6.3</v>
      </c>
      <c r="L26" s="46">
        <f>'[1]Замер U'!L26</f>
        <v>6.3</v>
      </c>
      <c r="M26" s="46">
        <f>'[1]Замер U'!M26</f>
        <v>6.3</v>
      </c>
      <c r="N26" s="46"/>
      <c r="O26" s="46">
        <f>'[1]Замер U'!O26</f>
        <v>36.6</v>
      </c>
      <c r="P26" s="46">
        <f>'[1]Замер U'!P26</f>
        <v>35.9</v>
      </c>
      <c r="Q26" s="46"/>
      <c r="R26" s="46">
        <f>'[1]Замер U'!R26</f>
        <v>35</v>
      </c>
      <c r="S26" s="46">
        <f>'[1]Замер U'!S26</f>
        <v>35</v>
      </c>
      <c r="T26" s="46">
        <f>'[1]Замер U'!T26</f>
        <v>36.5</v>
      </c>
      <c r="U26" s="46">
        <f>'[1]Замер U'!U26</f>
        <v>36.5</v>
      </c>
      <c r="V26" s="46">
        <f>'[1]Замер U'!V26</f>
        <v>6.2</v>
      </c>
      <c r="W26" s="46">
        <f>'[1]Замер U'!W26</f>
        <v>6.2</v>
      </c>
      <c r="X26" s="46">
        <f>'[1]Замер U'!X26</f>
        <v>0</v>
      </c>
      <c r="Y26" s="46">
        <f>'[1]Замер U'!Y26</f>
        <v>0</v>
      </c>
      <c r="Z26" s="23"/>
      <c r="AA26" s="46">
        <f>'[1]Замер U'!AA26</f>
        <v>36.6</v>
      </c>
      <c r="AB26" s="46">
        <f>'[1]Замер U'!AB26</f>
        <v>36</v>
      </c>
      <c r="AC26" s="46">
        <f>'[1]Замер U'!AC26</f>
        <v>36</v>
      </c>
      <c r="AD26" s="46">
        <f>'[1]Замер U'!AD26</f>
        <v>35.9</v>
      </c>
      <c r="AE26" s="46">
        <f>'[1]Замер U'!AE26</f>
        <v>6.2</v>
      </c>
      <c r="AF26" s="46">
        <f>'[1]Замер U'!AF26</f>
        <v>6.2</v>
      </c>
      <c r="AG26" s="46">
        <f>'[1]Замер U'!AG26</f>
        <v>0</v>
      </c>
      <c r="AH26" s="46">
        <f>'[1]Замер U'!AH26</f>
        <v>0</v>
      </c>
      <c r="AI26" s="23"/>
      <c r="AJ26" s="46">
        <f>'[1]Замер U'!AJ26</f>
        <v>36.5</v>
      </c>
      <c r="AK26" s="46">
        <f>'[1]Замер U'!AK26</f>
        <v>36.5</v>
      </c>
      <c r="AL26" s="46">
        <f>'[1]Замер U'!AL26</f>
        <v>36.6</v>
      </c>
      <c r="AM26" s="46">
        <f>'[1]Замер U'!AM26</f>
        <v>35.799999999999997</v>
      </c>
      <c r="AN26" s="46">
        <f>'[1]Замер U'!AN26</f>
        <v>6.2</v>
      </c>
      <c r="AO26" s="46">
        <f>'[1]Замер U'!AO26</f>
        <v>6.2</v>
      </c>
      <c r="AP26" s="46">
        <f>'[1]Замер U'!AP26</f>
        <v>0</v>
      </c>
      <c r="AQ26" s="46">
        <f>'[1]Замер U'!AQ26</f>
        <v>0</v>
      </c>
      <c r="AR26" s="23"/>
      <c r="AS26" s="46">
        <f>'[1]Замер U'!AS26</f>
        <v>6.2</v>
      </c>
      <c r="AT26" s="46">
        <f>'[1]Замер U'!AT26</f>
        <v>6.1</v>
      </c>
      <c r="AU26" s="23"/>
      <c r="AV26" s="46">
        <f>'[1]Замер U'!AV26</f>
        <v>6.1</v>
      </c>
      <c r="AW26" s="46">
        <f>'[1]Замер U'!AW26</f>
        <v>6</v>
      </c>
      <c r="AX26" s="46">
        <f>'[1]Замер U'!AX26</f>
        <v>36.700000000000003</v>
      </c>
      <c r="AY26" s="46">
        <f>'[1]Замер U'!AY26</f>
        <v>36.1</v>
      </c>
      <c r="AZ26" s="46">
        <f>'[1]Замер U'!AZ26</f>
        <v>36.1</v>
      </c>
      <c r="BA26" s="23"/>
      <c r="BB26" s="46">
        <f>'[1]Замер U'!BB26</f>
        <v>36.299999999999997</v>
      </c>
      <c r="BC26" s="46">
        <f>'[1]Замер U'!BC26</f>
        <v>36.200000000000003</v>
      </c>
      <c r="BD26" s="46">
        <f>'[1]Замер U'!BD26</f>
        <v>36.5</v>
      </c>
      <c r="BE26" s="46">
        <f>'[1]Замер U'!BE26</f>
        <v>36.5</v>
      </c>
      <c r="BF26" s="46">
        <f>'[1]Замер U'!BF26</f>
        <v>6.2</v>
      </c>
      <c r="BG26" s="46">
        <f>'[1]Замер U'!BG26</f>
        <v>6.3</v>
      </c>
      <c r="BH26" s="23"/>
      <c r="BI26" s="46">
        <f>'[1]Замер U'!BI26</f>
        <v>36.1</v>
      </c>
      <c r="BJ26" s="46">
        <f>'[1]Замер U'!BJ26</f>
        <v>36.1</v>
      </c>
      <c r="BK26" s="46">
        <f>'[1]Замер U'!BK26</f>
        <v>34.9</v>
      </c>
      <c r="BL26" s="46">
        <f>'[1]Замер U'!BL26</f>
        <v>34.799999999999997</v>
      </c>
      <c r="BM26" s="23"/>
      <c r="BN26" s="46">
        <f>'[1]Замер U'!BN26</f>
        <v>115.1</v>
      </c>
      <c r="BO26" s="46">
        <f>'[1]Замер U'!BO26</f>
        <v>115.3</v>
      </c>
      <c r="BP26" s="23"/>
      <c r="BQ26" s="46">
        <f>'[1]Замер U'!BQ26</f>
        <v>36.6</v>
      </c>
      <c r="BR26" s="46">
        <f>'[1]Замер U'!BR26</f>
        <v>36.6</v>
      </c>
      <c r="BS26" s="46">
        <f>'[1]Замер U'!BS26</f>
        <v>36.200000000000003</v>
      </c>
      <c r="BT26" s="46">
        <f>'[1]Замер U'!BT26</f>
        <v>36.299999999999997</v>
      </c>
      <c r="BU26" s="46">
        <f>'[1]Замер U'!BU26</f>
        <v>6.3</v>
      </c>
      <c r="BV26" s="46">
        <f>'[1]Замер U'!BV26</f>
        <v>6.3</v>
      </c>
      <c r="BW26" s="46">
        <f>'[1]Замер U'!BW26</f>
        <v>0</v>
      </c>
      <c r="BX26" s="46">
        <f>'[1]Замер U'!BX26</f>
        <v>0</v>
      </c>
      <c r="BY26" s="23"/>
      <c r="BZ26" s="35"/>
      <c r="CA26" s="23"/>
      <c r="CB26" s="23"/>
      <c r="CC26" s="58"/>
    </row>
    <row r="27" spans="1:82" s="39" customFormat="1" x14ac:dyDescent="0.2">
      <c r="A27" s="20">
        <f t="shared" si="1"/>
        <v>45826</v>
      </c>
      <c r="B27" s="21" t="s">
        <v>54</v>
      </c>
      <c r="C27" s="22"/>
      <c r="D27" s="46">
        <f>'[1]Замер U'!D27</f>
        <v>35.799999999999997</v>
      </c>
      <c r="E27" s="46">
        <f>'[1]Замер U'!E27</f>
        <v>35.799999999999997</v>
      </c>
      <c r="F27" s="46">
        <f>'[1]Замер U'!F27</f>
        <v>36</v>
      </c>
      <c r="G27" s="46">
        <f>'[1]Замер U'!G27</f>
        <v>36</v>
      </c>
      <c r="H27" s="46">
        <f>'[1]Замер U'!H27</f>
        <v>0</v>
      </c>
      <c r="I27" s="46">
        <f>'[1]Замер U'!I27</f>
        <v>0</v>
      </c>
      <c r="J27" s="46">
        <f>'[1]Замер U'!J27</f>
        <v>6.3</v>
      </c>
      <c r="K27" s="46">
        <f>'[1]Замер U'!K27</f>
        <v>6.3</v>
      </c>
      <c r="L27" s="46">
        <f>'[1]Замер U'!L27</f>
        <v>6.3</v>
      </c>
      <c r="M27" s="46">
        <f>'[1]Замер U'!M27</f>
        <v>6.3</v>
      </c>
      <c r="N27" s="46"/>
      <c r="O27" s="46">
        <f>'[1]Замер U'!O27</f>
        <v>36.6</v>
      </c>
      <c r="P27" s="46">
        <f>'[1]Замер U'!P27</f>
        <v>35.9</v>
      </c>
      <c r="Q27" s="46"/>
      <c r="R27" s="46">
        <f>'[1]Замер U'!R27</f>
        <v>35</v>
      </c>
      <c r="S27" s="46">
        <f>'[1]Замер U'!S27</f>
        <v>35</v>
      </c>
      <c r="T27" s="46">
        <f>'[1]Замер U'!T27</f>
        <v>36.5</v>
      </c>
      <c r="U27" s="46">
        <f>'[1]Замер U'!U27</f>
        <v>36.6</v>
      </c>
      <c r="V27" s="46">
        <f>'[1]Замер U'!V27</f>
        <v>6.1</v>
      </c>
      <c r="W27" s="46">
        <f>'[1]Замер U'!W27</f>
        <v>6.2</v>
      </c>
      <c r="X27" s="46">
        <f>'[1]Замер U'!X27</f>
        <v>0</v>
      </c>
      <c r="Y27" s="46">
        <f>'[1]Замер U'!Y27</f>
        <v>0</v>
      </c>
      <c r="Z27" s="23"/>
      <c r="AA27" s="46">
        <f>'[1]Замер U'!AA27</f>
        <v>36.6</v>
      </c>
      <c r="AB27" s="46">
        <f>'[1]Замер U'!AB27</f>
        <v>36.1</v>
      </c>
      <c r="AC27" s="46">
        <f>'[1]Замер U'!AC27</f>
        <v>35.9</v>
      </c>
      <c r="AD27" s="46">
        <f>'[1]Замер U'!AD27</f>
        <v>35.9</v>
      </c>
      <c r="AE27" s="46">
        <f>'[1]Замер U'!AE27</f>
        <v>6.2</v>
      </c>
      <c r="AF27" s="46">
        <f>'[1]Замер U'!AF27</f>
        <v>6.2</v>
      </c>
      <c r="AG27" s="46">
        <f>'[1]Замер U'!AG27</f>
        <v>0</v>
      </c>
      <c r="AH27" s="46">
        <f>'[1]Замер U'!AH27</f>
        <v>0</v>
      </c>
      <c r="AI27" s="23"/>
      <c r="AJ27" s="46">
        <f>'[1]Замер U'!AJ27</f>
        <v>36.5</v>
      </c>
      <c r="AK27" s="46">
        <f>'[1]Замер U'!AK27</f>
        <v>36.5</v>
      </c>
      <c r="AL27" s="46">
        <f>'[1]Замер U'!AL27</f>
        <v>36.6</v>
      </c>
      <c r="AM27" s="46">
        <f>'[1]Замер U'!AM27</f>
        <v>35.799999999999997</v>
      </c>
      <c r="AN27" s="46">
        <f>'[1]Замер U'!AN27</f>
        <v>6.2</v>
      </c>
      <c r="AO27" s="46">
        <f>'[1]Замер U'!AO27</f>
        <v>6.2</v>
      </c>
      <c r="AP27" s="46">
        <f>'[1]Замер U'!AP27</f>
        <v>0</v>
      </c>
      <c r="AQ27" s="46">
        <f>'[1]Замер U'!AQ27</f>
        <v>0</v>
      </c>
      <c r="AR27" s="23"/>
      <c r="AS27" s="46">
        <f>'[1]Замер U'!AS27</f>
        <v>6.2</v>
      </c>
      <c r="AT27" s="46">
        <f>'[1]Замер U'!AT27</f>
        <v>6.1</v>
      </c>
      <c r="AU27" s="23"/>
      <c r="AV27" s="46">
        <f>'[1]Замер U'!AV27</f>
        <v>6.1</v>
      </c>
      <c r="AW27" s="46">
        <f>'[1]Замер U'!AW27</f>
        <v>6</v>
      </c>
      <c r="AX27" s="46">
        <f>'[1]Замер U'!AX27</f>
        <v>36.700000000000003</v>
      </c>
      <c r="AY27" s="46">
        <f>'[1]Замер U'!AY27</f>
        <v>36.1</v>
      </c>
      <c r="AZ27" s="46">
        <f>'[1]Замер U'!AZ27</f>
        <v>36.1</v>
      </c>
      <c r="BA27" s="23"/>
      <c r="BB27" s="46">
        <f>'[1]Замер U'!BB27</f>
        <v>36.299999999999997</v>
      </c>
      <c r="BC27" s="46">
        <f>'[1]Замер U'!BC27</f>
        <v>36.299999999999997</v>
      </c>
      <c r="BD27" s="46">
        <f>'[1]Замер U'!BD27</f>
        <v>36.5</v>
      </c>
      <c r="BE27" s="46">
        <f>'[1]Замер U'!BE27</f>
        <v>36.5</v>
      </c>
      <c r="BF27" s="46">
        <f>'[1]Замер U'!BF27</f>
        <v>6.2</v>
      </c>
      <c r="BG27" s="46">
        <f>'[1]Замер U'!BG27</f>
        <v>6.3</v>
      </c>
      <c r="BH27" s="23"/>
      <c r="BI27" s="46">
        <f>'[1]Замер U'!BI27</f>
        <v>36.1</v>
      </c>
      <c r="BJ27" s="46">
        <f>'[1]Замер U'!BJ27</f>
        <v>36.200000000000003</v>
      </c>
      <c r="BK27" s="46">
        <f>'[1]Замер U'!BK27</f>
        <v>34.9</v>
      </c>
      <c r="BL27" s="46">
        <f>'[1]Замер U'!BL27</f>
        <v>34.9</v>
      </c>
      <c r="BM27" s="23"/>
      <c r="BN27" s="46">
        <f>'[1]Замер U'!BN27</f>
        <v>115.3</v>
      </c>
      <c r="BO27" s="46">
        <f>'[1]Замер U'!BO27</f>
        <v>115</v>
      </c>
      <c r="BP27" s="23"/>
      <c r="BQ27" s="46">
        <f>'[1]Замер U'!BQ27</f>
        <v>36.6</v>
      </c>
      <c r="BR27" s="46">
        <f>'[1]Замер U'!BR27</f>
        <v>36.6</v>
      </c>
      <c r="BS27" s="46">
        <f>'[1]Замер U'!BS27</f>
        <v>36.200000000000003</v>
      </c>
      <c r="BT27" s="46">
        <f>'[1]Замер U'!BT27</f>
        <v>36.4</v>
      </c>
      <c r="BU27" s="46">
        <f>'[1]Замер U'!BU27</f>
        <v>6.3</v>
      </c>
      <c r="BV27" s="46">
        <f>'[1]Замер U'!BV27</f>
        <v>6.3</v>
      </c>
      <c r="BW27" s="46">
        <f>'[1]Замер U'!BW27</f>
        <v>0</v>
      </c>
      <c r="BX27" s="46">
        <f>'[1]Замер U'!BX27</f>
        <v>0</v>
      </c>
      <c r="BY27" s="23"/>
      <c r="BZ27" s="35"/>
      <c r="CA27" s="23"/>
      <c r="CB27" s="23"/>
      <c r="CC27" s="58"/>
      <c r="CD27" s="5"/>
    </row>
    <row r="28" spans="1:82" s="5" customFormat="1" x14ac:dyDescent="0.2">
      <c r="A28" s="20">
        <f t="shared" si="1"/>
        <v>45826</v>
      </c>
      <c r="B28" s="21" t="s">
        <v>55</v>
      </c>
      <c r="C28" s="22"/>
      <c r="D28" s="46">
        <f>'[1]Замер U'!D28</f>
        <v>35.799999999999997</v>
      </c>
      <c r="E28" s="46">
        <f>'[1]Замер U'!E28</f>
        <v>35.799999999999997</v>
      </c>
      <c r="F28" s="46">
        <f>'[1]Замер U'!F28</f>
        <v>36</v>
      </c>
      <c r="G28" s="46">
        <f>'[1]Замер U'!G28</f>
        <v>36</v>
      </c>
      <c r="H28" s="46">
        <f>'[1]Замер U'!H28</f>
        <v>0</v>
      </c>
      <c r="I28" s="46">
        <f>'[1]Замер U'!I28</f>
        <v>0</v>
      </c>
      <c r="J28" s="46">
        <f>'[1]Замер U'!J28</f>
        <v>6.3</v>
      </c>
      <c r="K28" s="46">
        <f>'[1]Замер U'!K28</f>
        <v>6.3</v>
      </c>
      <c r="L28" s="46">
        <f>'[1]Замер U'!L28</f>
        <v>6.3</v>
      </c>
      <c r="M28" s="46">
        <f>'[1]Замер U'!M28</f>
        <v>6.3</v>
      </c>
      <c r="N28" s="46"/>
      <c r="O28" s="46">
        <f>'[1]Замер U'!O28</f>
        <v>36.6</v>
      </c>
      <c r="P28" s="46">
        <f>'[1]Замер U'!P28</f>
        <v>35.9</v>
      </c>
      <c r="Q28" s="46"/>
      <c r="R28" s="46">
        <f>'[1]Замер U'!R28</f>
        <v>35</v>
      </c>
      <c r="S28" s="46">
        <f>'[1]Замер U'!S28</f>
        <v>35</v>
      </c>
      <c r="T28" s="46">
        <f>'[1]Замер U'!T28</f>
        <v>36.4</v>
      </c>
      <c r="U28" s="46">
        <f>'[1]Замер U'!U28</f>
        <v>36.6</v>
      </c>
      <c r="V28" s="46">
        <f>'[1]Замер U'!V28</f>
        <v>6.1</v>
      </c>
      <c r="W28" s="46">
        <f>'[1]Замер U'!W28</f>
        <v>6.2</v>
      </c>
      <c r="X28" s="46">
        <f>'[1]Замер U'!X28</f>
        <v>0</v>
      </c>
      <c r="Y28" s="46">
        <f>'[1]Замер U'!Y28</f>
        <v>0</v>
      </c>
      <c r="Z28" s="23"/>
      <c r="AA28" s="46">
        <f>'[1]Замер U'!AA28</f>
        <v>36.700000000000003</v>
      </c>
      <c r="AB28" s="46">
        <f>'[1]Замер U'!AB28</f>
        <v>36.1</v>
      </c>
      <c r="AC28" s="46">
        <f>'[1]Замер U'!AC28</f>
        <v>36</v>
      </c>
      <c r="AD28" s="46">
        <f>'[1]Замер U'!AD28</f>
        <v>35.9</v>
      </c>
      <c r="AE28" s="46">
        <f>'[1]Замер U'!AE28</f>
        <v>6.2</v>
      </c>
      <c r="AF28" s="46">
        <f>'[1]Замер U'!AF28</f>
        <v>6.2</v>
      </c>
      <c r="AG28" s="46">
        <f>'[1]Замер U'!AG28</f>
        <v>0</v>
      </c>
      <c r="AH28" s="46">
        <f>'[1]Замер U'!AH28</f>
        <v>0</v>
      </c>
      <c r="AI28" s="23"/>
      <c r="AJ28" s="46">
        <f>'[1]Замер U'!AJ28</f>
        <v>36.5</v>
      </c>
      <c r="AK28" s="46">
        <f>'[1]Замер U'!AK28</f>
        <v>36.5</v>
      </c>
      <c r="AL28" s="46">
        <f>'[1]Замер U'!AL28</f>
        <v>36.6</v>
      </c>
      <c r="AM28" s="46">
        <f>'[1]Замер U'!AM28</f>
        <v>35.799999999999997</v>
      </c>
      <c r="AN28" s="46">
        <f>'[1]Замер U'!AN28</f>
        <v>6.2</v>
      </c>
      <c r="AO28" s="46">
        <f>'[1]Замер U'!AO28</f>
        <v>6.2</v>
      </c>
      <c r="AP28" s="46">
        <f>'[1]Замер U'!AP28</f>
        <v>0</v>
      </c>
      <c r="AQ28" s="46">
        <f>'[1]Замер U'!AQ28</f>
        <v>0</v>
      </c>
      <c r="AR28" s="23"/>
      <c r="AS28" s="46">
        <f>'[1]Замер U'!AS28</f>
        <v>6.2</v>
      </c>
      <c r="AT28" s="46">
        <f>'[1]Замер U'!AT28</f>
        <v>6.1</v>
      </c>
      <c r="AU28" s="23"/>
      <c r="AV28" s="46">
        <f>'[1]Замер U'!AV28</f>
        <v>6</v>
      </c>
      <c r="AW28" s="46">
        <f>'[1]Замер U'!AW28</f>
        <v>6</v>
      </c>
      <c r="AX28" s="46">
        <f>'[1]Замер U'!AX28</f>
        <v>36.6</v>
      </c>
      <c r="AY28" s="46">
        <f>'[1]Замер U'!AY28</f>
        <v>36.1</v>
      </c>
      <c r="AZ28" s="46">
        <f>'[1]Замер U'!AZ28</f>
        <v>36.1</v>
      </c>
      <c r="BA28" s="23"/>
      <c r="BB28" s="46">
        <f>'[1]Замер U'!BB28</f>
        <v>36.200000000000003</v>
      </c>
      <c r="BC28" s="46">
        <f>'[1]Замер U'!BC28</f>
        <v>36.200000000000003</v>
      </c>
      <c r="BD28" s="46">
        <f>'[1]Замер U'!BD28</f>
        <v>36.5</v>
      </c>
      <c r="BE28" s="46">
        <f>'[1]Замер U'!BE28</f>
        <v>36.5</v>
      </c>
      <c r="BF28" s="46">
        <f>'[1]Замер U'!BF28</f>
        <v>6.2</v>
      </c>
      <c r="BG28" s="46">
        <f>'[1]Замер U'!BG28</f>
        <v>6.3</v>
      </c>
      <c r="BH28" s="23"/>
      <c r="BI28" s="46">
        <f>'[1]Замер U'!BI28</f>
        <v>36.200000000000003</v>
      </c>
      <c r="BJ28" s="46">
        <f>'[1]Замер U'!BJ28</f>
        <v>36.200000000000003</v>
      </c>
      <c r="BK28" s="46">
        <f>'[1]Замер U'!BK28</f>
        <v>34.9</v>
      </c>
      <c r="BL28" s="46">
        <f>'[1]Замер U'!BL28</f>
        <v>34.9</v>
      </c>
      <c r="BM28" s="23"/>
      <c r="BN28" s="46">
        <f>'[1]Замер U'!BN28</f>
        <v>115.2</v>
      </c>
      <c r="BO28" s="46">
        <f>'[1]Замер U'!BO28</f>
        <v>115.2</v>
      </c>
      <c r="BP28" s="23"/>
      <c r="BQ28" s="46">
        <f>'[1]Замер U'!BQ28</f>
        <v>36.6</v>
      </c>
      <c r="BR28" s="46">
        <f>'[1]Замер U'!BR28</f>
        <v>36.6</v>
      </c>
      <c r="BS28" s="46">
        <f>'[1]Замер U'!BS28</f>
        <v>36.1</v>
      </c>
      <c r="BT28" s="46">
        <f>'[1]Замер U'!BT28</f>
        <v>36.4</v>
      </c>
      <c r="BU28" s="46">
        <f>'[1]Замер U'!BU28</f>
        <v>6.3</v>
      </c>
      <c r="BV28" s="46">
        <f>'[1]Замер U'!BV28</f>
        <v>6.3</v>
      </c>
      <c r="BW28" s="46">
        <f>'[1]Замер U'!BW28</f>
        <v>0</v>
      </c>
      <c r="BX28" s="46">
        <f>'[1]Замер U'!BX28</f>
        <v>0</v>
      </c>
      <c r="BY28" s="23"/>
      <c r="BZ28" s="35"/>
      <c r="CA28" s="23"/>
      <c r="CB28" s="23"/>
      <c r="CC28" s="58"/>
    </row>
    <row r="29" spans="1:82" s="5" customFormat="1" x14ac:dyDescent="0.2">
      <c r="A29" s="20">
        <f t="shared" si="1"/>
        <v>45826</v>
      </c>
      <c r="B29" s="21" t="s">
        <v>56</v>
      </c>
      <c r="C29" s="22"/>
      <c r="D29" s="46">
        <f>'[1]Замер U'!D29</f>
        <v>35.799999999999997</v>
      </c>
      <c r="E29" s="46">
        <f>'[1]Замер U'!E29</f>
        <v>35.799999999999997</v>
      </c>
      <c r="F29" s="46">
        <f>'[1]Замер U'!F29</f>
        <v>36</v>
      </c>
      <c r="G29" s="46">
        <f>'[1]Замер U'!G29</f>
        <v>36</v>
      </c>
      <c r="H29" s="46">
        <f>'[1]Замер U'!H29</f>
        <v>0</v>
      </c>
      <c r="I29" s="46">
        <f>'[1]Замер U'!I29</f>
        <v>0</v>
      </c>
      <c r="J29" s="46">
        <f>'[1]Замер U'!J29</f>
        <v>6.3</v>
      </c>
      <c r="K29" s="46">
        <f>'[1]Замер U'!K29</f>
        <v>6.3</v>
      </c>
      <c r="L29" s="46">
        <f>'[1]Замер U'!L29</f>
        <v>6.3</v>
      </c>
      <c r="M29" s="46">
        <f>'[1]Замер U'!M29</f>
        <v>6.3</v>
      </c>
      <c r="N29" s="46"/>
      <c r="O29" s="46">
        <f>'[1]Замер U'!O29</f>
        <v>36.6</v>
      </c>
      <c r="P29" s="46">
        <f>'[1]Замер U'!P29</f>
        <v>35.9</v>
      </c>
      <c r="Q29" s="46"/>
      <c r="R29" s="46">
        <f>'[1]Замер U'!R29</f>
        <v>35</v>
      </c>
      <c r="S29" s="46">
        <f>'[1]Замер U'!S29</f>
        <v>35.1</v>
      </c>
      <c r="T29" s="46">
        <f>'[1]Замер U'!T29</f>
        <v>36.5</v>
      </c>
      <c r="U29" s="46">
        <f>'[1]Замер U'!U29</f>
        <v>36.6</v>
      </c>
      <c r="V29" s="46">
        <f>'[1]Замер U'!V29</f>
        <v>6.1</v>
      </c>
      <c r="W29" s="46">
        <f>'[1]Замер U'!W29</f>
        <v>6.2</v>
      </c>
      <c r="X29" s="46">
        <f>'[1]Замер U'!X29</f>
        <v>0</v>
      </c>
      <c r="Y29" s="46">
        <f>'[1]Замер U'!Y29</f>
        <v>0</v>
      </c>
      <c r="Z29" s="23"/>
      <c r="AA29" s="46">
        <f>'[1]Замер U'!AA29</f>
        <v>36.700000000000003</v>
      </c>
      <c r="AB29" s="46">
        <f>'[1]Замер U'!AB29</f>
        <v>36.1</v>
      </c>
      <c r="AC29" s="46">
        <f>'[1]Замер U'!AC29</f>
        <v>36</v>
      </c>
      <c r="AD29" s="46">
        <f>'[1]Замер U'!AD29</f>
        <v>36</v>
      </c>
      <c r="AE29" s="46">
        <f>'[1]Замер U'!AE29</f>
        <v>6.2</v>
      </c>
      <c r="AF29" s="46">
        <f>'[1]Замер U'!AF29</f>
        <v>6.2</v>
      </c>
      <c r="AG29" s="46">
        <f>'[1]Замер U'!AG29</f>
        <v>0</v>
      </c>
      <c r="AH29" s="46">
        <f>'[1]Замер U'!AH29</f>
        <v>0</v>
      </c>
      <c r="AI29" s="23"/>
      <c r="AJ29" s="46">
        <f>'[1]Замер U'!AJ29</f>
        <v>36.5</v>
      </c>
      <c r="AK29" s="46">
        <f>'[1]Замер U'!AK29</f>
        <v>36.5</v>
      </c>
      <c r="AL29" s="46">
        <f>'[1]Замер U'!AL29</f>
        <v>36.6</v>
      </c>
      <c r="AM29" s="46">
        <f>'[1]Замер U'!AM29</f>
        <v>35.700000000000003</v>
      </c>
      <c r="AN29" s="46">
        <f>'[1]Замер U'!AN29</f>
        <v>6.2</v>
      </c>
      <c r="AO29" s="46">
        <f>'[1]Замер U'!AO29</f>
        <v>6.2</v>
      </c>
      <c r="AP29" s="46">
        <f>'[1]Замер U'!AP29</f>
        <v>0</v>
      </c>
      <c r="AQ29" s="46">
        <f>'[1]Замер U'!AQ29</f>
        <v>0</v>
      </c>
      <c r="AR29" s="23"/>
      <c r="AS29" s="46">
        <f>'[1]Замер U'!AS29</f>
        <v>6.2</v>
      </c>
      <c r="AT29" s="46">
        <f>'[1]Замер U'!AT29</f>
        <v>6.2</v>
      </c>
      <c r="AU29" s="23"/>
      <c r="AV29" s="46">
        <f>'[1]Замер U'!AV29</f>
        <v>6</v>
      </c>
      <c r="AW29" s="46">
        <f>'[1]Замер U'!AW29</f>
        <v>6</v>
      </c>
      <c r="AX29" s="46">
        <f>'[1]Замер U'!AX29</f>
        <v>36.700000000000003</v>
      </c>
      <c r="AY29" s="46">
        <f>'[1]Замер U'!AY29</f>
        <v>36.1</v>
      </c>
      <c r="AZ29" s="46">
        <f>'[1]Замер U'!AZ29</f>
        <v>36.1</v>
      </c>
      <c r="BA29" s="23"/>
      <c r="BB29" s="46">
        <f>'[1]Замер U'!BB29</f>
        <v>36.299999999999997</v>
      </c>
      <c r="BC29" s="46">
        <f>'[1]Замер U'!BC29</f>
        <v>36.299999999999997</v>
      </c>
      <c r="BD29" s="46">
        <f>'[1]Замер U'!BD29</f>
        <v>36.5</v>
      </c>
      <c r="BE29" s="46">
        <f>'[1]Замер U'!BE29</f>
        <v>36.6</v>
      </c>
      <c r="BF29" s="46">
        <f>'[1]Замер U'!BF29</f>
        <v>6.2</v>
      </c>
      <c r="BG29" s="46">
        <f>'[1]Замер U'!BG29</f>
        <v>6.3</v>
      </c>
      <c r="BH29" s="23"/>
      <c r="BI29" s="46">
        <f>'[1]Замер U'!BI29</f>
        <v>36.200000000000003</v>
      </c>
      <c r="BJ29" s="46">
        <f>'[1]Замер U'!BJ29</f>
        <v>36.200000000000003</v>
      </c>
      <c r="BK29" s="46">
        <f>'[1]Замер U'!BK29</f>
        <v>34.9</v>
      </c>
      <c r="BL29" s="46">
        <f>'[1]Замер U'!BL29</f>
        <v>34.9</v>
      </c>
      <c r="BM29" s="23"/>
      <c r="BN29" s="46">
        <f>'[1]Замер U'!BN29</f>
        <v>115</v>
      </c>
      <c r="BO29" s="46">
        <f>'[1]Замер U'!BO29</f>
        <v>115</v>
      </c>
      <c r="BP29" s="23"/>
      <c r="BQ29" s="46">
        <f>'[1]Замер U'!BQ29</f>
        <v>36.6</v>
      </c>
      <c r="BR29" s="46">
        <f>'[1]Замер U'!BR29</f>
        <v>36.6</v>
      </c>
      <c r="BS29" s="46">
        <f>'[1]Замер U'!BS29</f>
        <v>36.200000000000003</v>
      </c>
      <c r="BT29" s="46">
        <f>'[1]Замер U'!BT29</f>
        <v>36.5</v>
      </c>
      <c r="BU29" s="46">
        <f>'[1]Замер U'!BU29</f>
        <v>6.3</v>
      </c>
      <c r="BV29" s="46">
        <f>'[1]Замер U'!BV29</f>
        <v>6.3</v>
      </c>
      <c r="BW29" s="46">
        <f>'[1]Замер U'!BW29</f>
        <v>0</v>
      </c>
      <c r="BX29" s="46">
        <f>'[1]Замер U'!BX29</f>
        <v>0</v>
      </c>
      <c r="BY29" s="23"/>
      <c r="BZ29" s="35"/>
      <c r="CA29" s="23"/>
      <c r="CB29" s="23"/>
      <c r="CC29" s="58"/>
    </row>
    <row r="30" spans="1:82" s="5" customFormat="1" x14ac:dyDescent="0.2">
      <c r="A30" s="20">
        <f t="shared" si="1"/>
        <v>45826</v>
      </c>
      <c r="B30" s="34" t="s">
        <v>57</v>
      </c>
      <c r="C30" s="22"/>
      <c r="D30" s="46">
        <f>'[1]Замер U'!D30</f>
        <v>35.799999999999997</v>
      </c>
      <c r="E30" s="46">
        <f>'[1]Замер U'!E30</f>
        <v>35.799999999999997</v>
      </c>
      <c r="F30" s="46">
        <f>'[1]Замер U'!F30</f>
        <v>36</v>
      </c>
      <c r="G30" s="46">
        <f>'[1]Замер U'!G30</f>
        <v>36</v>
      </c>
      <c r="H30" s="46">
        <f>'[1]Замер U'!H30</f>
        <v>0</v>
      </c>
      <c r="I30" s="46">
        <f>'[1]Замер U'!I30</f>
        <v>0</v>
      </c>
      <c r="J30" s="46">
        <f>'[1]Замер U'!J30</f>
        <v>6.3</v>
      </c>
      <c r="K30" s="46">
        <f>'[1]Замер U'!K30</f>
        <v>6.3</v>
      </c>
      <c r="L30" s="46">
        <f>'[1]Замер U'!L30</f>
        <v>6.3</v>
      </c>
      <c r="M30" s="46">
        <f>'[1]Замер U'!M30</f>
        <v>6.3</v>
      </c>
      <c r="N30" s="46"/>
      <c r="O30" s="46">
        <f>'[1]Замер U'!O30</f>
        <v>36.6</v>
      </c>
      <c r="P30" s="46">
        <f>'[1]Замер U'!P30</f>
        <v>35.9</v>
      </c>
      <c r="Q30" s="46"/>
      <c r="R30" s="46">
        <f>'[1]Замер U'!R30</f>
        <v>35.1</v>
      </c>
      <c r="S30" s="46">
        <f>'[1]Замер U'!S30</f>
        <v>35</v>
      </c>
      <c r="T30" s="46">
        <f>'[1]Замер U'!T30</f>
        <v>36.4</v>
      </c>
      <c r="U30" s="46">
        <f>'[1]Замер U'!U30</f>
        <v>36.6</v>
      </c>
      <c r="V30" s="46">
        <f>'[1]Замер U'!V30</f>
        <v>6.2</v>
      </c>
      <c r="W30" s="46">
        <f>'[1]Замер U'!W30</f>
        <v>6.2</v>
      </c>
      <c r="X30" s="46">
        <f>'[1]Замер U'!X30</f>
        <v>0</v>
      </c>
      <c r="Y30" s="46">
        <f>'[1]Замер U'!Y30</f>
        <v>0</v>
      </c>
      <c r="Z30" s="23"/>
      <c r="AA30" s="46">
        <f>'[1]Замер U'!AA30</f>
        <v>36.700000000000003</v>
      </c>
      <c r="AB30" s="46">
        <f>'[1]Замер U'!AB30</f>
        <v>36</v>
      </c>
      <c r="AC30" s="46">
        <f>'[1]Замер U'!AC30</f>
        <v>36</v>
      </c>
      <c r="AD30" s="46">
        <f>'[1]Замер U'!AD30</f>
        <v>35.9</v>
      </c>
      <c r="AE30" s="46">
        <f>'[1]Замер U'!AE30</f>
        <v>6.2</v>
      </c>
      <c r="AF30" s="46">
        <f>'[1]Замер U'!AF30</f>
        <v>6.2</v>
      </c>
      <c r="AG30" s="46">
        <f>'[1]Замер U'!AG30</f>
        <v>0</v>
      </c>
      <c r="AH30" s="46">
        <f>'[1]Замер U'!AH30</f>
        <v>0</v>
      </c>
      <c r="AI30" s="23"/>
      <c r="AJ30" s="46">
        <f>'[1]Замер U'!AJ30</f>
        <v>36.5</v>
      </c>
      <c r="AK30" s="46">
        <f>'[1]Замер U'!AK30</f>
        <v>36.5</v>
      </c>
      <c r="AL30" s="46">
        <f>'[1]Замер U'!AL30</f>
        <v>36.6</v>
      </c>
      <c r="AM30" s="46">
        <f>'[1]Замер U'!AM30</f>
        <v>35.799999999999997</v>
      </c>
      <c r="AN30" s="46">
        <f>'[1]Замер U'!AN30</f>
        <v>6.2</v>
      </c>
      <c r="AO30" s="46">
        <f>'[1]Замер U'!AO30</f>
        <v>6.2</v>
      </c>
      <c r="AP30" s="46">
        <f>'[1]Замер U'!AP30</f>
        <v>0</v>
      </c>
      <c r="AQ30" s="46">
        <f>'[1]Замер U'!AQ30</f>
        <v>0</v>
      </c>
      <c r="AR30" s="23"/>
      <c r="AS30" s="46">
        <f>'[1]Замер U'!AS30</f>
        <v>6.2</v>
      </c>
      <c r="AT30" s="46">
        <f>'[1]Замер U'!AT30</f>
        <v>6.1</v>
      </c>
      <c r="AU30" s="23"/>
      <c r="AV30" s="46">
        <f>'[1]Замер U'!AV30</f>
        <v>6</v>
      </c>
      <c r="AW30" s="46">
        <f>'[1]Замер U'!AW30</f>
        <v>6</v>
      </c>
      <c r="AX30" s="46">
        <f>'[1]Замер U'!AX30</f>
        <v>36.6</v>
      </c>
      <c r="AY30" s="46">
        <f>'[1]Замер U'!AY30</f>
        <v>36.1</v>
      </c>
      <c r="AZ30" s="46">
        <f>'[1]Замер U'!AZ30</f>
        <v>36.1</v>
      </c>
      <c r="BA30" s="23"/>
      <c r="BB30" s="46">
        <f>'[1]Замер U'!BB30</f>
        <v>36.299999999999997</v>
      </c>
      <c r="BC30" s="46">
        <f>'[1]Замер U'!BC30</f>
        <v>36.299999999999997</v>
      </c>
      <c r="BD30" s="46">
        <f>'[1]Замер U'!BD30</f>
        <v>36.5</v>
      </c>
      <c r="BE30" s="46">
        <f>'[1]Замер U'!BE30</f>
        <v>36.6</v>
      </c>
      <c r="BF30" s="46">
        <f>'[1]Замер U'!BF30</f>
        <v>6.2</v>
      </c>
      <c r="BG30" s="46">
        <f>'[1]Замер U'!BG30</f>
        <v>6.3</v>
      </c>
      <c r="BH30" s="23"/>
      <c r="BI30" s="46">
        <f>'[1]Замер U'!BI30</f>
        <v>36.1</v>
      </c>
      <c r="BJ30" s="46">
        <f>'[1]Замер U'!BJ30</f>
        <v>36.200000000000003</v>
      </c>
      <c r="BK30" s="46">
        <f>'[1]Замер U'!BK30</f>
        <v>34.9</v>
      </c>
      <c r="BL30" s="46">
        <f>'[1]Замер U'!BL30</f>
        <v>34.9</v>
      </c>
      <c r="BM30" s="23"/>
      <c r="BN30" s="46">
        <f>'[1]Замер U'!BN30</f>
        <v>115.3</v>
      </c>
      <c r="BO30" s="46">
        <f>'[1]Замер U'!BO30</f>
        <v>115.3</v>
      </c>
      <c r="BP30" s="23"/>
      <c r="BQ30" s="46">
        <f>'[1]Замер U'!BQ30</f>
        <v>36.6</v>
      </c>
      <c r="BR30" s="46">
        <f>'[1]Замер U'!BR30</f>
        <v>36.6</v>
      </c>
      <c r="BS30" s="46">
        <f>'[1]Замер U'!BS30</f>
        <v>36.1</v>
      </c>
      <c r="BT30" s="46">
        <f>'[1]Замер U'!BT30</f>
        <v>36.5</v>
      </c>
      <c r="BU30" s="46">
        <f>'[1]Замер U'!BU30</f>
        <v>6.3</v>
      </c>
      <c r="BV30" s="46">
        <f>'[1]Замер U'!BV30</f>
        <v>6.3</v>
      </c>
      <c r="BW30" s="46">
        <f>'[1]Замер U'!BW30</f>
        <v>0</v>
      </c>
      <c r="BX30" s="46">
        <f>'[1]Замер U'!BX30</f>
        <v>0</v>
      </c>
      <c r="BY30" s="23"/>
      <c r="BZ30" s="35"/>
      <c r="CA30" s="23"/>
      <c r="CB30" s="23"/>
      <c r="CC30" s="58"/>
    </row>
    <row r="31" spans="1:82" s="5" customFormat="1" x14ac:dyDescent="0.2">
      <c r="A31" s="20">
        <f t="shared" si="1"/>
        <v>45826</v>
      </c>
      <c r="B31" s="21" t="s">
        <v>58</v>
      </c>
      <c r="C31" s="22"/>
      <c r="D31" s="46">
        <f>'[1]Замер U'!D31</f>
        <v>35.700000000000003</v>
      </c>
      <c r="E31" s="46">
        <f>'[1]Замер U'!E31</f>
        <v>35.799999999999997</v>
      </c>
      <c r="F31" s="46">
        <f>'[1]Замер U'!F31</f>
        <v>36.1</v>
      </c>
      <c r="G31" s="46">
        <f>'[1]Замер U'!G31</f>
        <v>36</v>
      </c>
      <c r="H31" s="46">
        <f>'[1]Замер U'!H31</f>
        <v>0</v>
      </c>
      <c r="I31" s="46">
        <f>'[1]Замер U'!I31</f>
        <v>0</v>
      </c>
      <c r="J31" s="46">
        <f>'[1]Замер U'!J31</f>
        <v>6.3</v>
      </c>
      <c r="K31" s="46">
        <f>'[1]Замер U'!K31</f>
        <v>6.3</v>
      </c>
      <c r="L31" s="46">
        <f>'[1]Замер U'!L31</f>
        <v>6.3</v>
      </c>
      <c r="M31" s="46">
        <f>'[1]Замер U'!M31</f>
        <v>6.3</v>
      </c>
      <c r="N31" s="46"/>
      <c r="O31" s="46">
        <f>'[1]Замер U'!O31</f>
        <v>36.6</v>
      </c>
      <c r="P31" s="46">
        <f>'[1]Замер U'!P31</f>
        <v>35.9</v>
      </c>
      <c r="Q31" s="46"/>
      <c r="R31" s="46">
        <f>'[1]Замер U'!R31</f>
        <v>35</v>
      </c>
      <c r="S31" s="46">
        <f>'[1]Замер U'!S31</f>
        <v>35.1</v>
      </c>
      <c r="T31" s="46">
        <f>'[1]Замер U'!T31</f>
        <v>36.5</v>
      </c>
      <c r="U31" s="46">
        <f>'[1]Замер U'!U31</f>
        <v>36.700000000000003</v>
      </c>
      <c r="V31" s="46">
        <f>'[1]Замер U'!V31</f>
        <v>6.2</v>
      </c>
      <c r="W31" s="46">
        <f>'[1]Замер U'!W31</f>
        <v>6.2</v>
      </c>
      <c r="X31" s="46">
        <f>'[1]Замер U'!X31</f>
        <v>0</v>
      </c>
      <c r="Y31" s="46">
        <f>'[1]Замер U'!Y31</f>
        <v>0</v>
      </c>
      <c r="Z31" s="23"/>
      <c r="AA31" s="46">
        <f>'[1]Замер U'!AA31</f>
        <v>36.700000000000003</v>
      </c>
      <c r="AB31" s="46">
        <f>'[1]Замер U'!AB31</f>
        <v>36.1</v>
      </c>
      <c r="AC31" s="46">
        <f>'[1]Замер U'!AC31</f>
        <v>35.9</v>
      </c>
      <c r="AD31" s="46">
        <f>'[1]Замер U'!AD31</f>
        <v>35.9</v>
      </c>
      <c r="AE31" s="46">
        <f>'[1]Замер U'!AE31</f>
        <v>6.2</v>
      </c>
      <c r="AF31" s="46">
        <f>'[1]Замер U'!AF31</f>
        <v>6.2</v>
      </c>
      <c r="AG31" s="46">
        <f>'[1]Замер U'!AG31</f>
        <v>0</v>
      </c>
      <c r="AH31" s="46">
        <f>'[1]Замер U'!AH31</f>
        <v>0</v>
      </c>
      <c r="AI31" s="23"/>
      <c r="AJ31" s="46">
        <f>'[1]Замер U'!AJ31</f>
        <v>36.5</v>
      </c>
      <c r="AK31" s="46">
        <f>'[1]Замер U'!AK31</f>
        <v>36.5</v>
      </c>
      <c r="AL31" s="46">
        <f>'[1]Замер U'!AL31</f>
        <v>36.5</v>
      </c>
      <c r="AM31" s="46">
        <f>'[1]Замер U'!AM31</f>
        <v>35.799999999999997</v>
      </c>
      <c r="AN31" s="46">
        <f>'[1]Замер U'!AN31</f>
        <v>6.2</v>
      </c>
      <c r="AO31" s="46">
        <f>'[1]Замер U'!AO31</f>
        <v>6.2</v>
      </c>
      <c r="AP31" s="46">
        <f>'[1]Замер U'!AP31</f>
        <v>0</v>
      </c>
      <c r="AQ31" s="46">
        <f>'[1]Замер U'!AQ31</f>
        <v>0</v>
      </c>
      <c r="AR31" s="23"/>
      <c r="AS31" s="46">
        <f>'[1]Замер U'!AS31</f>
        <v>6.2</v>
      </c>
      <c r="AT31" s="46">
        <f>'[1]Замер U'!AT31</f>
        <v>6.2</v>
      </c>
      <c r="AU31" s="23"/>
      <c r="AV31" s="46">
        <f>'[1]Замер U'!AV31</f>
        <v>6.1</v>
      </c>
      <c r="AW31" s="46">
        <f>'[1]Замер U'!AW31</f>
        <v>6</v>
      </c>
      <c r="AX31" s="46">
        <f>'[1]Замер U'!AX31</f>
        <v>36.700000000000003</v>
      </c>
      <c r="AY31" s="46">
        <f>'[1]Замер U'!AY31</f>
        <v>36.1</v>
      </c>
      <c r="AZ31" s="46">
        <f>'[1]Замер U'!AZ31</f>
        <v>36.1</v>
      </c>
      <c r="BA31" s="23"/>
      <c r="BB31" s="46">
        <f>'[1]Замер U'!BB31</f>
        <v>36.299999999999997</v>
      </c>
      <c r="BC31" s="46">
        <f>'[1]Замер U'!BC31</f>
        <v>36.299999999999997</v>
      </c>
      <c r="BD31" s="46">
        <f>'[1]Замер U'!BD31</f>
        <v>36.5</v>
      </c>
      <c r="BE31" s="46">
        <f>'[1]Замер U'!BE31</f>
        <v>36.6</v>
      </c>
      <c r="BF31" s="46">
        <f>'[1]Замер U'!BF31</f>
        <v>6.2</v>
      </c>
      <c r="BG31" s="46">
        <f>'[1]Замер U'!BG31</f>
        <v>6.3</v>
      </c>
      <c r="BH31" s="23"/>
      <c r="BI31" s="46">
        <f>'[1]Замер U'!BI31</f>
        <v>36.200000000000003</v>
      </c>
      <c r="BJ31" s="46">
        <f>'[1]Замер U'!BJ31</f>
        <v>36.200000000000003</v>
      </c>
      <c r="BK31" s="46">
        <f>'[1]Замер U'!BK31</f>
        <v>34.9</v>
      </c>
      <c r="BL31" s="46">
        <f>'[1]Замер U'!BL31</f>
        <v>34.9</v>
      </c>
      <c r="BM31" s="23"/>
      <c r="BN31" s="46">
        <f>'[1]Замер U'!BN31</f>
        <v>115.4</v>
      </c>
      <c r="BO31" s="46">
        <f>'[1]Замер U'!BO31</f>
        <v>115.1</v>
      </c>
      <c r="BP31" s="23"/>
      <c r="BQ31" s="46">
        <f>'[1]Замер U'!BQ31</f>
        <v>36.6</v>
      </c>
      <c r="BR31" s="46">
        <f>'[1]Замер U'!BR31</f>
        <v>36.6</v>
      </c>
      <c r="BS31" s="46">
        <f>'[1]Замер U'!BS31</f>
        <v>36.1</v>
      </c>
      <c r="BT31" s="46">
        <f>'[1]Замер U'!BT31</f>
        <v>36.5</v>
      </c>
      <c r="BU31" s="46">
        <f>'[1]Замер U'!BU31</f>
        <v>6.3</v>
      </c>
      <c r="BV31" s="46">
        <f>'[1]Замер U'!BV31</f>
        <v>6.3</v>
      </c>
      <c r="BW31" s="46">
        <f>'[1]Замер U'!BW31</f>
        <v>0</v>
      </c>
      <c r="BX31" s="46">
        <f>'[1]Замер U'!BX31</f>
        <v>0</v>
      </c>
      <c r="BY31" s="23"/>
      <c r="BZ31" s="35"/>
      <c r="CA31" s="23"/>
      <c r="CB31" s="23"/>
      <c r="CC31" s="58"/>
    </row>
    <row r="32" spans="1:82" s="5" customFormat="1" x14ac:dyDescent="0.2">
      <c r="A32" s="20">
        <f t="shared" si="1"/>
        <v>45826</v>
      </c>
      <c r="B32" s="21" t="s">
        <v>59</v>
      </c>
      <c r="C32" s="22"/>
      <c r="D32" s="46">
        <f>'[1]Замер U'!D32</f>
        <v>35.799999999999997</v>
      </c>
      <c r="E32" s="46">
        <f>'[1]Замер U'!E32</f>
        <v>35.799999999999997</v>
      </c>
      <c r="F32" s="46">
        <f>'[1]Замер U'!F32</f>
        <v>36</v>
      </c>
      <c r="G32" s="46">
        <f>'[1]Замер U'!G32</f>
        <v>36.1</v>
      </c>
      <c r="H32" s="46">
        <f>'[1]Замер U'!H32</f>
        <v>0</v>
      </c>
      <c r="I32" s="46">
        <f>'[1]Замер U'!I32</f>
        <v>0</v>
      </c>
      <c r="J32" s="46">
        <f>'[1]Замер U'!J32</f>
        <v>6.3</v>
      </c>
      <c r="K32" s="46">
        <f>'[1]Замер U'!K32</f>
        <v>6.3</v>
      </c>
      <c r="L32" s="46">
        <f>'[1]Замер U'!L32</f>
        <v>6.3</v>
      </c>
      <c r="M32" s="46">
        <f>'[1]Замер U'!M32</f>
        <v>6.3</v>
      </c>
      <c r="N32" s="46"/>
      <c r="O32" s="46">
        <f>'[1]Замер U'!O32</f>
        <v>36.6</v>
      </c>
      <c r="P32" s="46">
        <f>'[1]Замер U'!P32</f>
        <v>35.9</v>
      </c>
      <c r="Q32" s="46"/>
      <c r="R32" s="46">
        <f>'[1]Замер U'!R32</f>
        <v>35.1</v>
      </c>
      <c r="S32" s="46">
        <f>'[1]Замер U'!S32</f>
        <v>35.1</v>
      </c>
      <c r="T32" s="46">
        <f>'[1]Замер U'!T32</f>
        <v>36.4</v>
      </c>
      <c r="U32" s="46">
        <f>'[1]Замер U'!U32</f>
        <v>36.6</v>
      </c>
      <c r="V32" s="46">
        <f>'[1]Замер U'!V32</f>
        <v>6.1</v>
      </c>
      <c r="W32" s="46">
        <f>'[1]Замер U'!W32</f>
        <v>6.2</v>
      </c>
      <c r="X32" s="46">
        <f>'[1]Замер U'!X32</f>
        <v>0</v>
      </c>
      <c r="Y32" s="46">
        <f>'[1]Замер U'!Y32</f>
        <v>0</v>
      </c>
      <c r="Z32" s="23"/>
      <c r="AA32" s="46">
        <f>'[1]Замер U'!AA32</f>
        <v>36.6</v>
      </c>
      <c r="AB32" s="46">
        <f>'[1]Замер U'!AB32</f>
        <v>36.1</v>
      </c>
      <c r="AC32" s="46">
        <f>'[1]Замер U'!AC32</f>
        <v>36</v>
      </c>
      <c r="AD32" s="46">
        <f>'[1]Замер U'!AD32</f>
        <v>36</v>
      </c>
      <c r="AE32" s="46">
        <f>'[1]Замер U'!AE32</f>
        <v>6.2</v>
      </c>
      <c r="AF32" s="46">
        <f>'[1]Замер U'!AF32</f>
        <v>6.2</v>
      </c>
      <c r="AG32" s="46">
        <f>'[1]Замер U'!AG32</f>
        <v>0</v>
      </c>
      <c r="AH32" s="46">
        <f>'[1]Замер U'!AH32</f>
        <v>0</v>
      </c>
      <c r="AI32" s="23"/>
      <c r="AJ32" s="46">
        <f>'[1]Замер U'!AJ32</f>
        <v>36.5</v>
      </c>
      <c r="AK32" s="46">
        <f>'[1]Замер U'!AK32</f>
        <v>36.5</v>
      </c>
      <c r="AL32" s="46">
        <f>'[1]Замер U'!AL32</f>
        <v>36.6</v>
      </c>
      <c r="AM32" s="46">
        <f>'[1]Замер U'!AM32</f>
        <v>35.700000000000003</v>
      </c>
      <c r="AN32" s="46">
        <f>'[1]Замер U'!AN32</f>
        <v>6.2</v>
      </c>
      <c r="AO32" s="46">
        <f>'[1]Замер U'!AO32</f>
        <v>6.2</v>
      </c>
      <c r="AP32" s="46">
        <f>'[1]Замер U'!AP32</f>
        <v>0</v>
      </c>
      <c r="AQ32" s="46">
        <f>'[1]Замер U'!AQ32</f>
        <v>0</v>
      </c>
      <c r="AR32" s="23"/>
      <c r="AS32" s="46">
        <f>'[1]Замер U'!AS32</f>
        <v>6.2</v>
      </c>
      <c r="AT32" s="46">
        <f>'[1]Замер U'!AT32</f>
        <v>6.1</v>
      </c>
      <c r="AU32" s="23"/>
      <c r="AV32" s="46">
        <f>'[1]Замер U'!AV32</f>
        <v>6</v>
      </c>
      <c r="AW32" s="46">
        <f>'[1]Замер U'!AW32</f>
        <v>6</v>
      </c>
      <c r="AX32" s="46">
        <f>'[1]Замер U'!AX32</f>
        <v>36.6</v>
      </c>
      <c r="AY32" s="46">
        <f>'[1]Замер U'!AY32</f>
        <v>36.1</v>
      </c>
      <c r="AZ32" s="46">
        <f>'[1]Замер U'!AZ32</f>
        <v>36.1</v>
      </c>
      <c r="BA32" s="23"/>
      <c r="BB32" s="46">
        <f>'[1]Замер U'!BB32</f>
        <v>36.299999999999997</v>
      </c>
      <c r="BC32" s="46">
        <f>'[1]Замер U'!BC32</f>
        <v>36.299999999999997</v>
      </c>
      <c r="BD32" s="46">
        <f>'[1]Замер U'!BD32</f>
        <v>36.5</v>
      </c>
      <c r="BE32" s="46">
        <f>'[1]Замер U'!BE32</f>
        <v>36.6</v>
      </c>
      <c r="BF32" s="46">
        <f>'[1]Замер U'!BF32</f>
        <v>6.2</v>
      </c>
      <c r="BG32" s="46">
        <f>'[1]Замер U'!BG32</f>
        <v>6.3</v>
      </c>
      <c r="BH32" s="23"/>
      <c r="BI32" s="46">
        <f>'[1]Замер U'!BI32</f>
        <v>36.200000000000003</v>
      </c>
      <c r="BJ32" s="46">
        <f>'[1]Замер U'!BJ32</f>
        <v>36.200000000000003</v>
      </c>
      <c r="BK32" s="46">
        <f>'[1]Замер U'!BK32</f>
        <v>36.1</v>
      </c>
      <c r="BL32" s="46">
        <f>'[1]Замер U'!BL32</f>
        <v>34.9</v>
      </c>
      <c r="BM32" s="23"/>
      <c r="BN32" s="46">
        <f>'[1]Замер U'!BN32</f>
        <v>115.2</v>
      </c>
      <c r="BO32" s="46">
        <f>'[1]Замер U'!BO32</f>
        <v>115.4</v>
      </c>
      <c r="BP32" s="23"/>
      <c r="BQ32" s="46">
        <f>'[1]Замер U'!BQ32</f>
        <v>36.5</v>
      </c>
      <c r="BR32" s="46">
        <f>'[1]Замер U'!BR32</f>
        <v>36.6</v>
      </c>
      <c r="BS32" s="46">
        <f>'[1]Замер U'!BS32</f>
        <v>36.1</v>
      </c>
      <c r="BT32" s="46">
        <f>'[1]Замер U'!BT32</f>
        <v>36.5</v>
      </c>
      <c r="BU32" s="46">
        <f>'[1]Замер U'!BU32</f>
        <v>6.3</v>
      </c>
      <c r="BV32" s="46">
        <f>'[1]Замер U'!BV32</f>
        <v>6.3</v>
      </c>
      <c r="BW32" s="46">
        <f>'[1]Замер U'!BW32</f>
        <v>0</v>
      </c>
      <c r="BX32" s="46">
        <f>'[1]Замер U'!BX32</f>
        <v>0</v>
      </c>
      <c r="BY32" s="23"/>
      <c r="BZ32" s="35"/>
      <c r="CA32" s="23"/>
      <c r="CB32" s="23"/>
      <c r="CC32" s="58"/>
    </row>
    <row r="33" spans="1:81" s="5" customFormat="1" x14ac:dyDescent="0.2">
      <c r="A33" s="20">
        <f t="shared" si="1"/>
        <v>45826</v>
      </c>
      <c r="B33" s="21" t="s">
        <v>60</v>
      </c>
      <c r="C33" s="22"/>
      <c r="D33" s="46">
        <f>'[1]Замер U'!D33</f>
        <v>35.799999999999997</v>
      </c>
      <c r="E33" s="46">
        <f>'[1]Замер U'!E33</f>
        <v>35.799999999999997</v>
      </c>
      <c r="F33" s="46">
        <f>'[1]Замер U'!F33</f>
        <v>36.1</v>
      </c>
      <c r="G33" s="46">
        <f>'[1]Замер U'!G33</f>
        <v>36</v>
      </c>
      <c r="H33" s="46">
        <f>'[1]Замер U'!H33</f>
        <v>0</v>
      </c>
      <c r="I33" s="46">
        <f>'[1]Замер U'!I33</f>
        <v>0</v>
      </c>
      <c r="J33" s="46">
        <f>'[1]Замер U'!J33</f>
        <v>6.3</v>
      </c>
      <c r="K33" s="46">
        <f>'[1]Замер U'!K33</f>
        <v>6.3</v>
      </c>
      <c r="L33" s="46">
        <f>'[1]Замер U'!L33</f>
        <v>6.3</v>
      </c>
      <c r="M33" s="46">
        <f>'[1]Замер U'!M33</f>
        <v>6.3</v>
      </c>
      <c r="N33" s="46"/>
      <c r="O33" s="46">
        <f>'[1]Замер U'!O33</f>
        <v>36.700000000000003</v>
      </c>
      <c r="P33" s="46">
        <f>'[1]Замер U'!P33</f>
        <v>35.9</v>
      </c>
      <c r="Q33" s="46"/>
      <c r="R33" s="46">
        <f>'[1]Замер U'!R33</f>
        <v>35</v>
      </c>
      <c r="S33" s="46">
        <f>'[1]Замер U'!S33</f>
        <v>35.1</v>
      </c>
      <c r="T33" s="46">
        <f>'[1]Замер U'!T33</f>
        <v>36.5</v>
      </c>
      <c r="U33" s="46">
        <f>'[1]Замер U'!U33</f>
        <v>36.6</v>
      </c>
      <c r="V33" s="46">
        <f>'[1]Замер U'!V33</f>
        <v>6.2</v>
      </c>
      <c r="W33" s="46">
        <f>'[1]Замер U'!W33</f>
        <v>6.2</v>
      </c>
      <c r="X33" s="46">
        <f>'[1]Замер U'!X33</f>
        <v>0</v>
      </c>
      <c r="Y33" s="46">
        <f>'[1]Замер U'!Y33</f>
        <v>0</v>
      </c>
      <c r="Z33" s="23"/>
      <c r="AA33" s="46">
        <f>'[1]Замер U'!AA33</f>
        <v>36.700000000000003</v>
      </c>
      <c r="AB33" s="46">
        <f>'[1]Замер U'!AB33</f>
        <v>36.1</v>
      </c>
      <c r="AC33" s="46">
        <f>'[1]Замер U'!AC33</f>
        <v>36</v>
      </c>
      <c r="AD33" s="46">
        <f>'[1]Замер U'!AD33</f>
        <v>36</v>
      </c>
      <c r="AE33" s="46">
        <f>'[1]Замер U'!AE33</f>
        <v>6.2</v>
      </c>
      <c r="AF33" s="46">
        <f>'[1]Замер U'!AF33</f>
        <v>6.2</v>
      </c>
      <c r="AG33" s="46">
        <f>'[1]Замер U'!AG33</f>
        <v>0</v>
      </c>
      <c r="AH33" s="46">
        <f>'[1]Замер U'!AH33</f>
        <v>0</v>
      </c>
      <c r="AI33" s="23"/>
      <c r="AJ33" s="46">
        <f>'[1]Замер U'!AJ33</f>
        <v>36.5</v>
      </c>
      <c r="AK33" s="46">
        <f>'[1]Замер U'!AK33</f>
        <v>36.5</v>
      </c>
      <c r="AL33" s="46">
        <f>'[1]Замер U'!AL33</f>
        <v>36.5</v>
      </c>
      <c r="AM33" s="46">
        <f>'[1]Замер U'!AM33</f>
        <v>35.799999999999997</v>
      </c>
      <c r="AN33" s="46">
        <f>'[1]Замер U'!AN33</f>
        <v>6.2</v>
      </c>
      <c r="AO33" s="46">
        <f>'[1]Замер U'!AO33</f>
        <v>6.2</v>
      </c>
      <c r="AP33" s="46">
        <f>'[1]Замер U'!AP33</f>
        <v>0</v>
      </c>
      <c r="AQ33" s="46">
        <f>'[1]Замер U'!AQ33</f>
        <v>0</v>
      </c>
      <c r="AR33" s="23"/>
      <c r="AS33" s="46">
        <f>'[1]Замер U'!AS33</f>
        <v>6.2</v>
      </c>
      <c r="AT33" s="46">
        <f>'[1]Замер U'!AT33</f>
        <v>6.2</v>
      </c>
      <c r="AU33" s="23"/>
      <c r="AV33" s="46">
        <f>'[1]Замер U'!AV33</f>
        <v>6</v>
      </c>
      <c r="AW33" s="46">
        <f>'[1]Замер U'!AW33</f>
        <v>6</v>
      </c>
      <c r="AX33" s="46">
        <f>'[1]Замер U'!AX33</f>
        <v>36.6</v>
      </c>
      <c r="AY33" s="46">
        <f>'[1]Замер U'!AY33</f>
        <v>36.1</v>
      </c>
      <c r="AZ33" s="46">
        <f>'[1]Замер U'!AZ33</f>
        <v>36.1</v>
      </c>
      <c r="BA33" s="23"/>
      <c r="BB33" s="46">
        <f>'[1]Замер U'!BB33</f>
        <v>36.299999999999997</v>
      </c>
      <c r="BC33" s="46">
        <f>'[1]Замер U'!BC33</f>
        <v>36.299999999999997</v>
      </c>
      <c r="BD33" s="46">
        <f>'[1]Замер U'!BD33</f>
        <v>36.5</v>
      </c>
      <c r="BE33" s="46">
        <f>'[1]Замер U'!BE33</f>
        <v>36.6</v>
      </c>
      <c r="BF33" s="46">
        <f>'[1]Замер U'!BF33</f>
        <v>6.2</v>
      </c>
      <c r="BG33" s="46">
        <f>'[1]Замер U'!BG33</f>
        <v>6.3</v>
      </c>
      <c r="BH33" s="23"/>
      <c r="BI33" s="46">
        <f>'[1]Замер U'!BI33</f>
        <v>36.200000000000003</v>
      </c>
      <c r="BJ33" s="46">
        <f>'[1]Замер U'!BJ33</f>
        <v>36.200000000000003</v>
      </c>
      <c r="BK33" s="46">
        <f>'[1]Замер U'!BK33</f>
        <v>34.9</v>
      </c>
      <c r="BL33" s="46">
        <f>'[1]Замер U'!BL33</f>
        <v>34.9</v>
      </c>
      <c r="BM33" s="23"/>
      <c r="BN33" s="46">
        <f>'[1]Замер U'!BN33</f>
        <v>115.3</v>
      </c>
      <c r="BO33" s="46">
        <f>'[1]Замер U'!BO33</f>
        <v>115.2</v>
      </c>
      <c r="BP33" s="23"/>
      <c r="BQ33" s="46">
        <f>'[1]Замер U'!BQ33</f>
        <v>36.6</v>
      </c>
      <c r="BR33" s="46">
        <f>'[1]Замер U'!BR33</f>
        <v>36.6</v>
      </c>
      <c r="BS33" s="46">
        <f>'[1]Замер U'!BS33</f>
        <v>36.1</v>
      </c>
      <c r="BT33" s="46">
        <f>'[1]Замер U'!BT33</f>
        <v>36.5</v>
      </c>
      <c r="BU33" s="46">
        <f>'[1]Замер U'!BU33</f>
        <v>6.3</v>
      </c>
      <c r="BV33" s="46">
        <f>'[1]Замер U'!BV33</f>
        <v>6.3</v>
      </c>
      <c r="BW33" s="46">
        <f>'[1]Замер U'!BW33</f>
        <v>0</v>
      </c>
      <c r="BX33" s="46">
        <f>'[1]Замер U'!BX33</f>
        <v>0</v>
      </c>
      <c r="BY33" s="23"/>
      <c r="BZ33" s="35"/>
      <c r="CA33" s="23"/>
      <c r="CB33" s="23"/>
      <c r="CC33" s="58"/>
    </row>
    <row r="34" spans="1:81" s="5" customFormat="1" x14ac:dyDescent="0.2">
      <c r="A34" s="20">
        <f t="shared" si="1"/>
        <v>45826</v>
      </c>
      <c r="B34" s="21" t="s">
        <v>61</v>
      </c>
      <c r="C34" s="22"/>
      <c r="D34" s="46">
        <f>'[1]Замер U'!D34</f>
        <v>35.799999999999997</v>
      </c>
      <c r="E34" s="46">
        <f>'[1]Замер U'!E34</f>
        <v>35.799999999999997</v>
      </c>
      <c r="F34" s="46">
        <f>'[1]Замер U'!F34</f>
        <v>36</v>
      </c>
      <c r="G34" s="46">
        <f>'[1]Замер U'!G34</f>
        <v>36</v>
      </c>
      <c r="H34" s="46">
        <f>'[1]Замер U'!H34</f>
        <v>0</v>
      </c>
      <c r="I34" s="46">
        <f>'[1]Замер U'!I34</f>
        <v>0</v>
      </c>
      <c r="J34" s="46">
        <f>'[1]Замер U'!J34</f>
        <v>6.3</v>
      </c>
      <c r="K34" s="46">
        <f>'[1]Замер U'!K34</f>
        <v>6.3</v>
      </c>
      <c r="L34" s="46">
        <f>'[1]Замер U'!L34</f>
        <v>6.3</v>
      </c>
      <c r="M34" s="46">
        <f>'[1]Замер U'!M34</f>
        <v>6.3</v>
      </c>
      <c r="N34" s="46"/>
      <c r="O34" s="46">
        <f>'[1]Замер U'!O34</f>
        <v>36.700000000000003</v>
      </c>
      <c r="P34" s="46">
        <f>'[1]Замер U'!P34</f>
        <v>35.9</v>
      </c>
      <c r="Q34" s="46"/>
      <c r="R34" s="46">
        <f>'[1]Замер U'!R34</f>
        <v>35.1</v>
      </c>
      <c r="S34" s="46">
        <f>'[1]Замер U'!S34</f>
        <v>35</v>
      </c>
      <c r="T34" s="46">
        <f>'[1]Замер U'!T34</f>
        <v>36.5</v>
      </c>
      <c r="U34" s="46">
        <f>'[1]Замер U'!U34</f>
        <v>36.6</v>
      </c>
      <c r="V34" s="46">
        <f>'[1]Замер U'!V34</f>
        <v>6.2</v>
      </c>
      <c r="W34" s="46">
        <f>'[1]Замер U'!W34</f>
        <v>6.2</v>
      </c>
      <c r="X34" s="46">
        <f>'[1]Замер U'!X34</f>
        <v>0</v>
      </c>
      <c r="Y34" s="46">
        <f>'[1]Замер U'!Y34</f>
        <v>0</v>
      </c>
      <c r="Z34" s="23"/>
      <c r="AA34" s="46">
        <f>'[1]Замер U'!AA34</f>
        <v>36.700000000000003</v>
      </c>
      <c r="AB34" s="46">
        <f>'[1]Замер U'!AB34</f>
        <v>36.1</v>
      </c>
      <c r="AC34" s="46">
        <f>'[1]Замер U'!AC34</f>
        <v>36</v>
      </c>
      <c r="AD34" s="46">
        <f>'[1]Замер U'!AD34</f>
        <v>36</v>
      </c>
      <c r="AE34" s="46">
        <f>'[1]Замер U'!AE34</f>
        <v>6.2</v>
      </c>
      <c r="AF34" s="46">
        <f>'[1]Замер U'!AF34</f>
        <v>6.2</v>
      </c>
      <c r="AG34" s="46">
        <f>'[1]Замер U'!AG34</f>
        <v>0</v>
      </c>
      <c r="AH34" s="46">
        <f>'[1]Замер U'!AH34</f>
        <v>0</v>
      </c>
      <c r="AI34" s="23"/>
      <c r="AJ34" s="46">
        <f>'[1]Замер U'!AJ34</f>
        <v>36.5</v>
      </c>
      <c r="AK34" s="46">
        <f>'[1]Замер U'!AK34</f>
        <v>36.5</v>
      </c>
      <c r="AL34" s="46">
        <f>'[1]Замер U'!AL34</f>
        <v>36.5</v>
      </c>
      <c r="AM34" s="46">
        <f>'[1]Замер U'!AM34</f>
        <v>35.799999999999997</v>
      </c>
      <c r="AN34" s="46">
        <f>'[1]Замер U'!AN34</f>
        <v>6.2</v>
      </c>
      <c r="AO34" s="46">
        <f>'[1]Замер U'!AO34</f>
        <v>6.2</v>
      </c>
      <c r="AP34" s="46">
        <f>'[1]Замер U'!AP34</f>
        <v>0</v>
      </c>
      <c r="AQ34" s="46">
        <f>'[1]Замер U'!AQ34</f>
        <v>0</v>
      </c>
      <c r="AR34" s="23"/>
      <c r="AS34" s="46">
        <f>'[1]Замер U'!AS34</f>
        <v>6.2</v>
      </c>
      <c r="AT34" s="46">
        <f>'[1]Замер U'!AT34</f>
        <v>6.2</v>
      </c>
      <c r="AU34" s="23"/>
      <c r="AV34" s="46">
        <f>'[1]Замер U'!AV34</f>
        <v>6</v>
      </c>
      <c r="AW34" s="46">
        <f>'[1]Замер U'!AW34</f>
        <v>6</v>
      </c>
      <c r="AX34" s="46">
        <f>'[1]Замер U'!AX34</f>
        <v>36.6</v>
      </c>
      <c r="AY34" s="46">
        <f>'[1]Замер U'!AY34</f>
        <v>36.1</v>
      </c>
      <c r="AZ34" s="46">
        <f>'[1]Замер U'!AZ34</f>
        <v>36.1</v>
      </c>
      <c r="BA34" s="23"/>
      <c r="BB34" s="46">
        <f>'[1]Замер U'!BB34</f>
        <v>36.299999999999997</v>
      </c>
      <c r="BC34" s="46">
        <f>'[1]Замер U'!BC34</f>
        <v>36.299999999999997</v>
      </c>
      <c r="BD34" s="46">
        <f>'[1]Замер U'!BD34</f>
        <v>36.5</v>
      </c>
      <c r="BE34" s="46">
        <f>'[1]Замер U'!BE34</f>
        <v>36.5</v>
      </c>
      <c r="BF34" s="46">
        <f>'[1]Замер U'!BF34</f>
        <v>6.2</v>
      </c>
      <c r="BG34" s="46">
        <f>'[1]Замер U'!BG34</f>
        <v>6.3</v>
      </c>
      <c r="BH34" s="23"/>
      <c r="BI34" s="46">
        <f>'[1]Замер U'!BI34</f>
        <v>36.200000000000003</v>
      </c>
      <c r="BJ34" s="46">
        <f>'[1]Замер U'!BJ34</f>
        <v>36.200000000000003</v>
      </c>
      <c r="BK34" s="46">
        <f>'[1]Замер U'!BK34</f>
        <v>34.9</v>
      </c>
      <c r="BL34" s="46">
        <f>'[1]Замер U'!BL34</f>
        <v>34.9</v>
      </c>
      <c r="BM34" s="23"/>
      <c r="BN34" s="46">
        <f>'[1]Замер U'!BN34</f>
        <v>115.2</v>
      </c>
      <c r="BO34" s="46">
        <f>'[1]Замер U'!BO34</f>
        <v>115.3</v>
      </c>
      <c r="BP34" s="23"/>
      <c r="BQ34" s="46">
        <f>'[1]Замер U'!BQ34</f>
        <v>36.6</v>
      </c>
      <c r="BR34" s="46">
        <f>'[1]Замер U'!BR34</f>
        <v>36.6</v>
      </c>
      <c r="BS34" s="46">
        <f>'[1]Замер U'!BS34</f>
        <v>36</v>
      </c>
      <c r="BT34" s="46">
        <f>'[1]Замер U'!BT34</f>
        <v>36.5</v>
      </c>
      <c r="BU34" s="46">
        <f>'[1]Замер U'!BU34</f>
        <v>6.3</v>
      </c>
      <c r="BV34" s="46">
        <f>'[1]Замер U'!BV34</f>
        <v>6.3</v>
      </c>
      <c r="BW34" s="46">
        <f>'[1]Замер U'!BW34</f>
        <v>0</v>
      </c>
      <c r="BX34" s="46">
        <f>'[1]Замер U'!BX34</f>
        <v>0</v>
      </c>
      <c r="BY34" s="23"/>
      <c r="BZ34" s="35"/>
      <c r="CA34" s="23"/>
      <c r="CB34" s="23"/>
      <c r="CC34" s="58"/>
    </row>
    <row r="35" spans="1:81" s="5" customFormat="1" x14ac:dyDescent="0.2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</row>
    <row r="36" spans="1:81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</row>
    <row r="37" spans="1:81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</row>
    <row r="38" spans="1:81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</row>
    <row r="39" spans="1:81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</row>
    <row r="40" spans="1:81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</row>
    <row r="41" spans="1:81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</row>
    <row r="42" spans="1:81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</row>
    <row r="43" spans="1:81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______________А.М. Плужников</v>
      </c>
      <c r="BO43" s="51"/>
      <c r="BP43" s="51"/>
    </row>
    <row r="44" spans="1:81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(доб.128)</v>
      </c>
      <c r="BO44" s="51"/>
      <c r="BP44" s="51"/>
    </row>
    <row r="45" spans="1:81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</row>
    <row r="47" spans="1:81" x14ac:dyDescent="0.2">
      <c r="D47" s="5"/>
      <c r="E47" s="5"/>
      <c r="BB47" s="5"/>
      <c r="BC47" s="5"/>
      <c r="BD47" s="5"/>
      <c r="BE47" s="5"/>
      <c r="BF47" s="5"/>
      <c r="BG47" s="5"/>
      <c r="BN47" s="5"/>
      <c r="BO47" s="5"/>
    </row>
    <row r="48" spans="1:81" x14ac:dyDescent="0.2">
      <c r="D48" s="5"/>
      <c r="E48" s="5"/>
      <c r="BB48" s="5"/>
      <c r="BC48" s="5"/>
      <c r="BD48" s="5"/>
      <c r="BE48" s="5"/>
      <c r="BF48" s="5"/>
      <c r="BG48" s="5"/>
      <c r="BN48" s="5"/>
      <c r="BO48" s="5"/>
    </row>
    <row r="49" spans="4:67" s="2" customFormat="1" x14ac:dyDescent="0.2">
      <c r="D49" s="5"/>
      <c r="E49" s="5"/>
      <c r="O49" s="5"/>
      <c r="P49" s="5"/>
      <c r="Q49" s="5"/>
      <c r="BB49" s="5"/>
      <c r="BC49" s="5"/>
      <c r="BD49" s="5"/>
      <c r="BE49" s="5"/>
      <c r="BF49" s="5"/>
      <c r="BG49" s="5"/>
      <c r="BN49" s="5"/>
      <c r="BO49" s="5"/>
    </row>
    <row r="50" spans="4:67" s="2" customFormat="1" x14ac:dyDescent="0.2">
      <c r="D50" s="5"/>
      <c r="E50" s="5"/>
      <c r="O50" s="5"/>
      <c r="P50" s="5"/>
      <c r="Q50" s="5"/>
      <c r="BB50" s="5"/>
      <c r="BC50" s="5"/>
      <c r="BD50" s="5"/>
      <c r="BE50" s="5"/>
      <c r="BF50" s="5"/>
      <c r="BG50" s="5"/>
      <c r="BN50" s="5"/>
      <c r="BO50" s="5"/>
    </row>
    <row r="51" spans="4:67" s="2" customFormat="1" x14ac:dyDescent="0.2">
      <c r="D51" s="5"/>
      <c r="E51" s="5"/>
      <c r="O51" s="5"/>
      <c r="P51" s="5"/>
      <c r="Q51" s="5"/>
      <c r="BB51" s="5"/>
      <c r="BC51" s="5"/>
      <c r="BD51" s="5"/>
      <c r="BE51" s="5"/>
      <c r="BF51" s="5"/>
      <c r="BG51" s="5"/>
      <c r="BN51" s="5"/>
      <c r="BO51" s="5"/>
    </row>
    <row r="52" spans="4:67" s="2" customFormat="1" x14ac:dyDescent="0.2">
      <c r="D52" s="5"/>
      <c r="E52" s="5"/>
      <c r="O52" s="5"/>
      <c r="P52" s="5"/>
      <c r="Q52" s="5"/>
      <c r="BB52" s="5"/>
      <c r="BC52" s="5"/>
      <c r="BD52" s="5"/>
      <c r="BE52" s="5"/>
      <c r="BF52" s="5"/>
      <c r="BG52" s="5"/>
      <c r="BN52" s="5"/>
      <c r="BO52" s="5"/>
    </row>
    <row r="53" spans="4:67" s="2" customFormat="1" x14ac:dyDescent="0.2">
      <c r="D53" s="5"/>
      <c r="E53" s="5"/>
      <c r="O53" s="5"/>
      <c r="P53" s="5"/>
      <c r="Q53" s="5"/>
      <c r="BB53" s="5"/>
      <c r="BC53" s="5"/>
      <c r="BD53" s="5"/>
      <c r="BE53" s="5"/>
      <c r="BF53" s="5"/>
      <c r="BG53" s="5"/>
      <c r="BN53" s="5"/>
      <c r="BO53" s="5"/>
    </row>
    <row r="54" spans="4:67" s="2" customFormat="1" x14ac:dyDescent="0.2">
      <c r="D54" s="5"/>
      <c r="E54" s="5"/>
      <c r="O54" s="5"/>
      <c r="P54" s="5"/>
      <c r="Q54" s="5"/>
      <c r="BB54" s="5"/>
      <c r="BC54" s="5"/>
      <c r="BD54" s="5"/>
      <c r="BE54" s="5"/>
      <c r="BF54" s="5"/>
      <c r="BG54" s="5"/>
      <c r="BN54" s="5"/>
      <c r="BO54" s="5"/>
    </row>
    <row r="55" spans="4:67" s="2" customFormat="1" x14ac:dyDescent="0.2">
      <c r="D55" s="5"/>
      <c r="E55" s="5"/>
      <c r="O55" s="5"/>
      <c r="P55" s="5"/>
      <c r="Q55" s="5"/>
      <c r="BB55" s="5"/>
      <c r="BC55" s="5"/>
      <c r="BD55" s="5"/>
      <c r="BE55" s="5"/>
      <c r="BF55" s="5"/>
      <c r="BG55" s="5"/>
      <c r="BN55" s="5"/>
      <c r="BO55" s="5"/>
    </row>
    <row r="56" spans="4:67" s="2" customFormat="1" x14ac:dyDescent="0.2">
      <c r="D56" s="5"/>
      <c r="E56" s="5"/>
      <c r="O56" s="5"/>
      <c r="P56" s="5"/>
      <c r="Q56" s="5"/>
      <c r="BB56" s="5"/>
      <c r="BC56" s="5"/>
      <c r="BD56" s="5"/>
      <c r="BE56" s="5"/>
      <c r="BF56" s="5"/>
      <c r="BG56" s="5"/>
      <c r="BN56" s="5"/>
      <c r="BO56" s="5"/>
    </row>
    <row r="57" spans="4:67" s="2" customFormat="1" x14ac:dyDescent="0.2">
      <c r="D57" s="5"/>
      <c r="E57" s="5"/>
      <c r="O57" s="5"/>
      <c r="P57" s="5"/>
      <c r="Q57" s="5"/>
      <c r="BB57" s="5"/>
      <c r="BC57" s="5"/>
      <c r="BD57" s="5"/>
      <c r="BE57" s="5"/>
      <c r="BF57" s="5"/>
      <c r="BG57" s="5"/>
      <c r="BN57" s="5"/>
      <c r="BO57" s="5"/>
    </row>
    <row r="58" spans="4:67" s="2" customFormat="1" x14ac:dyDescent="0.2">
      <c r="D58" s="5"/>
      <c r="E58" s="5"/>
      <c r="O58" s="5"/>
      <c r="P58" s="5"/>
      <c r="Q58" s="5"/>
      <c r="BB58" s="5"/>
      <c r="BC58" s="5"/>
      <c r="BD58" s="5"/>
      <c r="BE58" s="5"/>
      <c r="BF58" s="5"/>
      <c r="BG58" s="5"/>
      <c r="BN58" s="5"/>
      <c r="BO58" s="5"/>
    </row>
    <row r="59" spans="4:67" s="2" customFormat="1" x14ac:dyDescent="0.2">
      <c r="D59" s="5"/>
      <c r="E59" s="5"/>
      <c r="O59" s="5"/>
      <c r="P59" s="5"/>
      <c r="Q59" s="5"/>
      <c r="BB59" s="5"/>
      <c r="BC59" s="5"/>
      <c r="BD59" s="5"/>
      <c r="BE59" s="5"/>
      <c r="BF59" s="5"/>
      <c r="BG59" s="5"/>
      <c r="BN59" s="5"/>
      <c r="BO59" s="5"/>
    </row>
    <row r="60" spans="4:67" s="2" customFormat="1" x14ac:dyDescent="0.2">
      <c r="D60" s="5"/>
      <c r="E60" s="5"/>
      <c r="O60" s="5"/>
      <c r="P60" s="5"/>
      <c r="Q60" s="5"/>
      <c r="BB60" s="5"/>
      <c r="BC60" s="5"/>
      <c r="BD60" s="5"/>
      <c r="BE60" s="5"/>
      <c r="BF60" s="5"/>
      <c r="BG60" s="5"/>
      <c r="BN60" s="5"/>
      <c r="BO60" s="5"/>
    </row>
    <row r="61" spans="4:67" s="2" customFormat="1" x14ac:dyDescent="0.2">
      <c r="D61" s="5"/>
      <c r="E61" s="5"/>
      <c r="O61" s="5"/>
      <c r="P61" s="5"/>
      <c r="Q61" s="5"/>
      <c r="BB61" s="5"/>
      <c r="BC61" s="5"/>
      <c r="BD61" s="5"/>
      <c r="BE61" s="5"/>
      <c r="BF61" s="5"/>
      <c r="BG61" s="5"/>
      <c r="BN61" s="5"/>
      <c r="BO61" s="5"/>
    </row>
    <row r="62" spans="4:67" s="2" customFormat="1" x14ac:dyDescent="0.2">
      <c r="D62" s="5"/>
      <c r="E62" s="5"/>
      <c r="O62" s="5"/>
      <c r="P62" s="5"/>
      <c r="Q62" s="5"/>
      <c r="BB62" s="5"/>
      <c r="BC62" s="5"/>
      <c r="BD62" s="5"/>
      <c r="BE62" s="5"/>
      <c r="BF62" s="5"/>
      <c r="BG62" s="5"/>
      <c r="BN62" s="5"/>
      <c r="BO62" s="5"/>
    </row>
    <row r="63" spans="4:67" s="2" customFormat="1" x14ac:dyDescent="0.2">
      <c r="D63" s="5"/>
      <c r="E63" s="5"/>
      <c r="O63" s="5"/>
      <c r="P63" s="5"/>
      <c r="Q63" s="5"/>
      <c r="BB63" s="5"/>
      <c r="BC63" s="5"/>
      <c r="BD63" s="5"/>
      <c r="BE63" s="5"/>
      <c r="BF63" s="5"/>
      <c r="BG63" s="5"/>
      <c r="BN63" s="5"/>
      <c r="BO63" s="5"/>
    </row>
    <row r="64" spans="4:67" s="2" customFormat="1" x14ac:dyDescent="0.2">
      <c r="D64" s="5"/>
      <c r="E64" s="5"/>
      <c r="O64" s="5"/>
      <c r="P64" s="5"/>
      <c r="Q64" s="5"/>
      <c r="BB64" s="5"/>
      <c r="BC64" s="5"/>
      <c r="BD64" s="5"/>
      <c r="BE64" s="5"/>
      <c r="BF64" s="5"/>
      <c r="BG64" s="5"/>
      <c r="BN64" s="5"/>
      <c r="BO64" s="5"/>
    </row>
    <row r="65" spans="4:67" s="2" customFormat="1" x14ac:dyDescent="0.2">
      <c r="D65" s="5"/>
      <c r="E65" s="5"/>
      <c r="O65" s="5"/>
      <c r="P65" s="5"/>
      <c r="Q65" s="5"/>
      <c r="BB65" s="5"/>
      <c r="BC65" s="5"/>
      <c r="BD65" s="5"/>
      <c r="BE65" s="5"/>
      <c r="BF65" s="5"/>
      <c r="BG65" s="5"/>
      <c r="BN65" s="5"/>
      <c r="BO65" s="5"/>
    </row>
    <row r="66" spans="4:67" s="2" customFormat="1" x14ac:dyDescent="0.2">
      <c r="D66" s="5"/>
      <c r="E66" s="5"/>
      <c r="O66" s="5"/>
      <c r="P66" s="5"/>
      <c r="Q66" s="5"/>
      <c r="BB66" s="5"/>
      <c r="BC66" s="5"/>
      <c r="BD66" s="5"/>
      <c r="BE66" s="5"/>
      <c r="BF66" s="5"/>
      <c r="BG66" s="5"/>
      <c r="BN66" s="5"/>
      <c r="BO66" s="5"/>
    </row>
    <row r="67" spans="4:67" s="2" customFormat="1" x14ac:dyDescent="0.2">
      <c r="D67" s="5"/>
      <c r="E67" s="5"/>
      <c r="O67" s="5"/>
      <c r="P67" s="5"/>
      <c r="Q67" s="5"/>
      <c r="BB67" s="5"/>
      <c r="BC67" s="5"/>
      <c r="BD67" s="5"/>
      <c r="BE67" s="5"/>
      <c r="BF67" s="5"/>
      <c r="BG67" s="5"/>
      <c r="BN67" s="5"/>
      <c r="BO67" s="5"/>
    </row>
    <row r="68" spans="4:67" s="2" customFormat="1" x14ac:dyDescent="0.2">
      <c r="D68" s="5"/>
      <c r="E68" s="5"/>
      <c r="O68" s="5"/>
      <c r="P68" s="5"/>
      <c r="Q68" s="5"/>
      <c r="BB68" s="5"/>
      <c r="BC68" s="5"/>
      <c r="BD68" s="5"/>
      <c r="BE68" s="5"/>
      <c r="BF68" s="5"/>
      <c r="BG68" s="5"/>
      <c r="BN68" s="5"/>
      <c r="BO68" s="5"/>
    </row>
    <row r="69" spans="4:67" s="2" customFormat="1" x14ac:dyDescent="0.2">
      <c r="D69" s="5"/>
      <c r="E69" s="5"/>
      <c r="O69" s="5"/>
      <c r="P69" s="5"/>
      <c r="Q69" s="5"/>
      <c r="BB69" s="5"/>
      <c r="BC69" s="5"/>
      <c r="BD69" s="5"/>
      <c r="BE69" s="5"/>
      <c r="BF69" s="5"/>
      <c r="BG69" s="5"/>
      <c r="BN69" s="5"/>
      <c r="BO69" s="5"/>
    </row>
    <row r="70" spans="4:67" s="2" customFormat="1" x14ac:dyDescent="0.2">
      <c r="D70" s="5"/>
      <c r="E70" s="5"/>
      <c r="O70" s="5"/>
      <c r="P70" s="5"/>
      <c r="Q70" s="5"/>
      <c r="BB70" s="5"/>
      <c r="BC70" s="5"/>
      <c r="BD70" s="5"/>
      <c r="BE70" s="5"/>
      <c r="BF70" s="5"/>
      <c r="BG70" s="5"/>
      <c r="BN70" s="5"/>
      <c r="BO70" s="5"/>
    </row>
  </sheetData>
  <mergeCells count="28">
    <mergeCell ref="O8:P8"/>
    <mergeCell ref="A8:A9"/>
    <mergeCell ref="B8:B9"/>
    <mergeCell ref="C8:C9"/>
    <mergeCell ref="D8:M8"/>
    <mergeCell ref="N8:N9"/>
    <mergeCell ref="Q8:Q9"/>
    <mergeCell ref="R8:Y8"/>
    <mergeCell ref="Z8:Z9"/>
    <mergeCell ref="AA8:AH8"/>
    <mergeCell ref="AI8:AI9"/>
    <mergeCell ref="AJ8:AQ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  <mergeCell ref="BY8:BY9"/>
    <mergeCell ref="BZ8:BZ9"/>
    <mergeCell ref="CA8:CA9"/>
    <mergeCell ref="CB8:CB9"/>
    <mergeCell ref="BP8:BP9"/>
    <mergeCell ref="BQ8:BX8"/>
  </mergeCells>
  <conditionalFormatting sqref="BQ35:BQ38 BO35:BO38 AQ35:AQ38 CB35:CB38">
    <cfRule type="cellIs" dxfId="173" priority="173" stopIfTrue="1" operator="equal">
      <formula>AQ$39</formula>
    </cfRule>
    <cfRule type="cellIs" dxfId="172" priority="174" stopIfTrue="1" operator="equal">
      <formula>#REF!</formula>
    </cfRule>
  </conditionalFormatting>
  <conditionalFormatting sqref="CA35:CA38">
    <cfRule type="cellIs" dxfId="171" priority="169" stopIfTrue="1" operator="equal">
      <formula>CA$39</formula>
    </cfRule>
    <cfRule type="cellIs" dxfId="170" priority="170" stopIfTrue="1" operator="equal">
      <formula>#REF!</formula>
    </cfRule>
  </conditionalFormatting>
  <conditionalFormatting sqref="BS35:BV38">
    <cfRule type="cellIs" dxfId="169" priority="167" stopIfTrue="1" operator="equal">
      <formula>BS$39</formula>
    </cfRule>
    <cfRule type="cellIs" dxfId="168" priority="168" stopIfTrue="1" operator="equal">
      <formula>#REF!</formula>
    </cfRule>
  </conditionalFormatting>
  <conditionalFormatting sqref="BW35:BY38">
    <cfRule type="cellIs" dxfId="167" priority="153" stopIfTrue="1" operator="equal">
      <formula>BW$39</formula>
    </cfRule>
    <cfRule type="cellIs" dxfId="166" priority="154" stopIfTrue="1" operator="equal">
      <formula>#REF!</formula>
    </cfRule>
  </conditionalFormatting>
  <conditionalFormatting sqref="BZ35:BZ38">
    <cfRule type="cellIs" dxfId="165" priority="201" stopIfTrue="1" operator="equal">
      <formula>BZ$39</formula>
    </cfRule>
    <cfRule type="cellIs" dxfId="164" priority="202" stopIfTrue="1" operator="equal">
      <formula>#REF!</formula>
    </cfRule>
  </conditionalFormatting>
  <conditionalFormatting sqref="BQ36:BQ38 BO36:BO38 AQ36:AQ38">
    <cfRule type="cellIs" dxfId="163" priority="105" stopIfTrue="1" operator="equal">
      <formula>AQ$39</formula>
    </cfRule>
    <cfRule type="cellIs" dxfId="162" priority="106" stopIfTrue="1" operator="equal">
      <formula>#REF!</formula>
    </cfRule>
  </conditionalFormatting>
  <conditionalFormatting sqref="BS36:BV38">
    <cfRule type="cellIs" dxfId="161" priority="103" stopIfTrue="1" operator="equal">
      <formula>BS$39</formula>
    </cfRule>
    <cfRule type="cellIs" dxfId="160" priority="104" stopIfTrue="1" operator="equal">
      <formula>#REF!</formula>
    </cfRule>
  </conditionalFormatting>
  <conditionalFormatting sqref="BW36:BY38">
    <cfRule type="cellIs" dxfId="159" priority="99" stopIfTrue="1" operator="equal">
      <formula>BW$39</formula>
    </cfRule>
    <cfRule type="cellIs" dxfId="158" priority="100" stopIfTrue="1" operator="equal">
      <formula>#REF!</formula>
    </cfRule>
  </conditionalFormatting>
  <conditionalFormatting sqref="BQ36:BQ38 BO36:BO38 AQ36:AQ38">
    <cfRule type="cellIs" dxfId="157" priority="69" stopIfTrue="1" operator="equal">
      <formula>AQ$39</formula>
    </cfRule>
    <cfRule type="cellIs" dxfId="156" priority="70" stopIfTrue="1" operator="equal">
      <formula>#REF!</formula>
    </cfRule>
  </conditionalFormatting>
  <conditionalFormatting sqref="BS36:BV38">
    <cfRule type="cellIs" dxfId="155" priority="67" stopIfTrue="1" operator="equal">
      <formula>BS$39</formula>
    </cfRule>
    <cfRule type="cellIs" dxfId="154" priority="68" stopIfTrue="1" operator="equal">
      <formula>#REF!</formula>
    </cfRule>
  </conditionalFormatting>
  <conditionalFormatting sqref="BW36:BY38">
    <cfRule type="cellIs" dxfId="153" priority="65" stopIfTrue="1" operator="equal">
      <formula>BW$39</formula>
    </cfRule>
    <cfRule type="cellIs" dxfId="152" priority="66" stopIfTrue="1" operator="equal">
      <formula>#REF!</formula>
    </cfRule>
  </conditionalFormatting>
  <conditionalFormatting sqref="L35:L38 BF35:BG38 BB35:BB38">
    <cfRule type="cellIs" dxfId="151" priority="213" stopIfTrue="1" operator="equal">
      <formula>L$39</formula>
    </cfRule>
    <cfRule type="cellIs" dxfId="150" priority="214" stopIfTrue="1" operator="equal">
      <formula>#REF!</formula>
    </cfRule>
  </conditionalFormatting>
  <conditionalFormatting sqref="BN35 BI35:BJ38 K35:K38 AX35:AX38 BM35:BM38 H35:I38 U35:U38 AD35:AD38 AM35:AM38">
    <cfRule type="cellIs" dxfId="149" priority="219" stopIfTrue="1" operator="equal">
      <formula>H$39</formula>
    </cfRule>
    <cfRule type="cellIs" dxfId="148" priority="220" stopIfTrue="1" operator="equal">
      <formula>#REF!</formula>
    </cfRule>
  </conditionalFormatting>
  <conditionalFormatting sqref="R35 AJ35 BK35:BK38 M35:M38 AI35:AI38 C35:G38 S35:S38 Z35:AB38 AZ35:BA38 AK35:AK38">
    <cfRule type="cellIs" dxfId="147" priority="237" stopIfTrue="1" operator="equal">
      <formula>C$39</formula>
    </cfRule>
    <cfRule type="cellIs" dxfId="146" priority="238" stopIfTrue="1" operator="equal">
      <formula>#REF!</formula>
    </cfRule>
  </conditionalFormatting>
  <conditionalFormatting sqref="AN35:AN38 V35:V38 AE35:AE38 BE35:BE38">
    <cfRule type="cellIs" dxfId="145" priority="257" stopIfTrue="1" operator="equal">
      <formula>V$39</formula>
    </cfRule>
    <cfRule type="cellIs" dxfId="144" priority="258" stopIfTrue="1" operator="equal">
      <formula>#REF!</formula>
    </cfRule>
  </conditionalFormatting>
  <conditionalFormatting sqref="BH35:BH38 BL35:BL38 AF35:AH38 BZ36:BZ38 W35:Y38 AO35:AP38">
    <cfRule type="cellIs" dxfId="143" priority="265" stopIfTrue="1" operator="equal">
      <formula>W$39</formula>
    </cfRule>
    <cfRule type="cellIs" dxfId="142" priority="266" stopIfTrue="1" operator="equal">
      <formula>#REF!</formula>
    </cfRule>
  </conditionalFormatting>
  <conditionalFormatting sqref="BR35:BR38 T35:T38 AC35:AC38">
    <cfRule type="cellIs" dxfId="141" priority="275" stopIfTrue="1" operator="equal">
      <formula>T$39</formula>
    </cfRule>
    <cfRule type="cellIs" dxfId="140" priority="276" stopIfTrue="1" operator="equal">
      <formula>#REF!</formula>
    </cfRule>
  </conditionalFormatting>
  <conditionalFormatting sqref="BC35:BC38">
    <cfRule type="cellIs" dxfId="139" priority="281" stopIfTrue="1" operator="equal">
      <formula>BC$39</formula>
    </cfRule>
    <cfRule type="cellIs" dxfId="138" priority="282" stopIfTrue="1" operator="equal">
      <formula>#REF!</formula>
    </cfRule>
  </conditionalFormatting>
  <conditionalFormatting sqref="BD35:BD38 AR35:AR38 O35:Q38 BA35:BA38">
    <cfRule type="cellIs" dxfId="137" priority="283" stopIfTrue="1" operator="equal">
      <formula>O$39</formula>
    </cfRule>
    <cfRule type="cellIs" dxfId="136" priority="284" stopIfTrue="1" operator="equal">
      <formula>#REF!</formula>
    </cfRule>
  </conditionalFormatting>
  <conditionalFormatting sqref="J35:J38">
    <cfRule type="cellIs" dxfId="135" priority="291" stopIfTrue="1" operator="equal">
      <formula>J$39</formula>
    </cfRule>
    <cfRule type="cellIs" dxfId="134" priority="292" stopIfTrue="1" operator="equal">
      <formula>#REF!</formula>
    </cfRule>
  </conditionalFormatting>
  <conditionalFormatting sqref="AS35:AU38 AY35:AY38">
    <cfRule type="cellIs" dxfId="133" priority="293" stopIfTrue="1" operator="equal">
      <formula>AS$39</formula>
    </cfRule>
    <cfRule type="cellIs" dxfId="132" priority="294" stopIfTrue="1" operator="equal">
      <formula>#REF!</formula>
    </cfRule>
  </conditionalFormatting>
  <conditionalFormatting sqref="BP35:BP38 N35:N38">
    <cfRule type="cellIs" dxfId="131" priority="297" stopIfTrue="1" operator="equal">
      <formula>N$39</formula>
    </cfRule>
    <cfRule type="cellIs" dxfId="130" priority="298" stopIfTrue="1" operator="equal">
      <formula>#REF!</formula>
    </cfRule>
  </conditionalFormatting>
  <conditionalFormatting sqref="AU35:AU38">
    <cfRule type="cellIs" dxfId="129" priority="301" stopIfTrue="1" operator="equal">
      <formula>AW$39</formula>
    </cfRule>
    <cfRule type="cellIs" dxfId="128" priority="302" stopIfTrue="1" operator="equal">
      <formula>#REF!</formula>
    </cfRule>
  </conditionalFormatting>
  <conditionalFormatting sqref="AL35:AL38">
    <cfRule type="cellIs" dxfId="127" priority="303" stopIfTrue="1" operator="equal">
      <formula>AL$39</formula>
    </cfRule>
    <cfRule type="cellIs" dxfId="126" priority="304" stopIfTrue="1" operator="equal">
      <formula>#REF!</formula>
    </cfRule>
  </conditionalFormatting>
  <conditionalFormatting sqref="AV35 AW35:AW38">
    <cfRule type="cellIs" dxfId="125" priority="305" stopIfTrue="1" operator="equal">
      <formula>#REF!</formula>
    </cfRule>
    <cfRule type="cellIs" dxfId="124" priority="306" stopIfTrue="1" operator="equal">
      <formula>#REF!</formula>
    </cfRule>
  </conditionalFormatting>
  <conditionalFormatting sqref="BQ38 BO38">
    <cfRule type="cellIs" dxfId="123" priority="27" stopIfTrue="1" operator="equal">
      <formula>BO$39</formula>
    </cfRule>
    <cfRule type="cellIs" dxfId="122" priority="28" stopIfTrue="1" operator="equal">
      <formula>#REF!</formula>
    </cfRule>
  </conditionalFormatting>
  <conditionalFormatting sqref="BS38:BT38">
    <cfRule type="cellIs" dxfId="121" priority="25" stopIfTrue="1" operator="equal">
      <formula>BS$39</formula>
    </cfRule>
    <cfRule type="cellIs" dxfId="120" priority="26" stopIfTrue="1" operator="equal">
      <formula>#REF!</formula>
    </cfRule>
  </conditionalFormatting>
  <conditionalFormatting sqref="BR38">
    <cfRule type="cellIs" dxfId="119" priority="23" stopIfTrue="1" operator="equal">
      <formula>BR$39</formula>
    </cfRule>
    <cfRule type="cellIs" dxfId="118" priority="24" stopIfTrue="1" operator="equal">
      <formula>#REF!</formula>
    </cfRule>
  </conditionalFormatting>
  <conditionalFormatting sqref="BP38">
    <cfRule type="cellIs" dxfId="117" priority="21" stopIfTrue="1" operator="equal">
      <formula>BP$39</formula>
    </cfRule>
    <cfRule type="cellIs" dxfId="116" priority="22" stopIfTrue="1" operator="equal">
      <formula>#REF!</formula>
    </cfRule>
  </conditionalFormatting>
  <conditionalFormatting sqref="BQ38 BO38">
    <cfRule type="cellIs" dxfId="115" priority="19" stopIfTrue="1" operator="equal">
      <formula>BO$39</formula>
    </cfRule>
    <cfRule type="cellIs" dxfId="114" priority="20" stopIfTrue="1" operator="equal">
      <formula>#REF!</formula>
    </cfRule>
  </conditionalFormatting>
  <conditionalFormatting sqref="BS38:BT38">
    <cfRule type="cellIs" dxfId="113" priority="17" stopIfTrue="1" operator="equal">
      <formula>BS$39</formula>
    </cfRule>
    <cfRule type="cellIs" dxfId="112" priority="18" stopIfTrue="1" operator="equal">
      <formula>#REF!</formula>
    </cfRule>
  </conditionalFormatting>
  <conditionalFormatting sqref="BR38">
    <cfRule type="cellIs" dxfId="111" priority="15" stopIfTrue="1" operator="equal">
      <formula>BR$39</formula>
    </cfRule>
    <cfRule type="cellIs" dxfId="110" priority="16" stopIfTrue="1" operator="equal">
      <formula>#REF!</formula>
    </cfRule>
  </conditionalFormatting>
  <conditionalFormatting sqref="BP38">
    <cfRule type="cellIs" dxfId="109" priority="13" stopIfTrue="1" operator="equal">
      <formula>BP$39</formula>
    </cfRule>
    <cfRule type="cellIs" dxfId="108" priority="14" stopIfTrue="1" operator="equal">
      <formula>#REF!</formula>
    </cfRule>
  </conditionalFormatting>
  <conditionalFormatting sqref="D11:G34">
    <cfRule type="cellIs" dxfId="107" priority="6" operator="greaterThan">
      <formula>36.75</formula>
    </cfRule>
    <cfRule type="cellIs" dxfId="106" priority="5" operator="lessThan">
      <formula>33.25</formula>
    </cfRule>
  </conditionalFormatting>
  <printOptions horizontalCentered="1" verticalCentered="1"/>
  <pageMargins left="0.6692913385826772" right="0.74803149606299213" top="0.45" bottom="0.55000000000000004" header="0.42" footer="0.39"/>
  <pageSetup paperSize="9" scale="70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3"/>
  <sheetViews>
    <sheetView tabSelected="1" zoomScaleSheetLayoutView="80" workbookViewId="0">
      <selection activeCell="BR49" sqref="BR49"/>
    </sheetView>
  </sheetViews>
  <sheetFormatPr defaultColWidth="12.7109375" defaultRowHeight="12.75" x14ac:dyDescent="0.2"/>
  <cols>
    <col min="1" max="1" width="11.42578125" style="27" customWidth="1"/>
    <col min="2" max="2" width="8" style="27" customWidth="1"/>
    <col min="3" max="3" width="23.5703125" style="27" customWidth="1"/>
    <col min="4" max="4" width="9.28515625" style="2" customWidth="1"/>
    <col min="5" max="5" width="9" style="2" customWidth="1"/>
    <col min="6" max="6" width="11.28515625" style="2" customWidth="1"/>
    <col min="7" max="7" width="9.140625" style="2" customWidth="1"/>
    <col min="8" max="9" width="7.7109375" style="2" bestFit="1" customWidth="1"/>
    <col min="10" max="10" width="11.28515625" style="2" customWidth="1"/>
    <col min="11" max="11" width="8.7109375" style="2" bestFit="1" customWidth="1"/>
    <col min="12" max="12" width="9.140625" style="2" customWidth="1"/>
    <col min="13" max="13" width="10.5703125" style="2" customWidth="1"/>
    <col min="14" max="14" width="11.7109375" style="2" bestFit="1" customWidth="1"/>
    <col min="15" max="15" width="10.85546875" style="5" bestFit="1" customWidth="1"/>
    <col min="16" max="17" width="10.7109375" style="5" customWidth="1"/>
    <col min="18" max="18" width="11.140625" style="2" customWidth="1"/>
    <col min="19" max="23" width="9.140625" style="2" customWidth="1"/>
    <col min="24" max="24" width="9.28515625" style="2" bestFit="1" customWidth="1"/>
    <col min="25" max="25" width="14.85546875" style="2" bestFit="1" customWidth="1"/>
    <col min="26" max="26" width="11.7109375" style="2" bestFit="1" customWidth="1"/>
    <col min="27" max="31" width="9.140625" style="2" customWidth="1"/>
    <col min="32" max="32" width="9.28515625" style="2" bestFit="1" customWidth="1"/>
    <col min="33" max="34" width="9.140625" style="2" customWidth="1"/>
    <col min="35" max="35" width="12.5703125" style="2" bestFit="1" customWidth="1"/>
    <col min="36" max="37" width="9.140625" style="2" customWidth="1"/>
    <col min="38" max="39" width="9.42578125" style="2" bestFit="1" customWidth="1"/>
    <col min="40" max="40" width="9.140625" style="2" bestFit="1" customWidth="1"/>
    <col min="41" max="41" width="9.42578125" style="2" bestFit="1" customWidth="1"/>
    <col min="42" max="42" width="8.28515625" style="2" bestFit="1" customWidth="1"/>
    <col min="43" max="43" width="9.42578125" style="2" customWidth="1"/>
    <col min="44" max="44" width="11.85546875" style="2" bestFit="1" customWidth="1"/>
    <col min="45" max="45" width="12.5703125" style="2" customWidth="1"/>
    <col min="46" max="47" width="14.42578125" style="2" customWidth="1"/>
    <col min="48" max="48" width="14.140625" style="2" customWidth="1"/>
    <col min="49" max="49" width="10.140625" style="2" customWidth="1"/>
    <col min="50" max="50" width="12.7109375" style="2" bestFit="1" customWidth="1"/>
    <col min="51" max="51" width="9.7109375" style="2" bestFit="1" customWidth="1"/>
    <col min="52" max="52" width="11.7109375" style="2" bestFit="1" customWidth="1"/>
    <col min="53" max="53" width="10.28515625" style="2" customWidth="1"/>
    <col min="54" max="54" width="8.85546875" style="2" bestFit="1" customWidth="1"/>
    <col min="55" max="55" width="10" style="2" bestFit="1" customWidth="1"/>
    <col min="56" max="58" width="9.42578125" style="2" bestFit="1" customWidth="1"/>
    <col min="59" max="59" width="8.85546875" style="2" customWidth="1"/>
    <col min="60" max="60" width="11.140625" style="2" customWidth="1"/>
    <col min="61" max="64" width="9.140625" style="2" customWidth="1"/>
    <col min="65" max="65" width="10.85546875" style="2" customWidth="1"/>
    <col min="66" max="67" width="10" style="2" bestFit="1" customWidth="1"/>
    <col min="68" max="68" width="11" style="2" customWidth="1"/>
    <col min="69" max="69" width="10.5703125" style="5" customWidth="1"/>
    <col min="70" max="70" width="10.5703125" style="5" bestFit="1" customWidth="1"/>
    <col min="71" max="75" width="11.42578125" style="5" customWidth="1"/>
    <col min="76" max="76" width="9.28515625" style="5" bestFit="1" customWidth="1"/>
    <col min="77" max="77" width="11.7109375" style="5" customWidth="1"/>
    <col min="78" max="78" width="10.7109375" style="5" bestFit="1" customWidth="1"/>
    <col min="79" max="79" width="10.7109375" style="5" customWidth="1"/>
    <col min="80" max="80" width="11.7109375" style="5" bestFit="1" customWidth="1"/>
    <col min="81" max="82" width="12.7109375" style="2"/>
    <col min="83" max="83" width="23.5703125" style="2" customWidth="1"/>
    <col min="84" max="84" width="12.7109375" style="2"/>
    <col min="85" max="85" width="12.85546875" style="2" bestFit="1" customWidth="1"/>
    <col min="86" max="16384" width="12.7109375" style="2"/>
  </cols>
  <sheetData>
    <row r="1" spans="1:83" x14ac:dyDescent="0.2">
      <c r="A1" s="1"/>
      <c r="B1" s="1"/>
      <c r="C1" s="1"/>
      <c r="H1" s="3"/>
      <c r="I1" s="4"/>
    </row>
    <row r="2" spans="1:83" s="6" customFormat="1" ht="15.75" x14ac:dyDescent="0.25">
      <c r="B2" s="7"/>
      <c r="C2" s="7"/>
      <c r="D2" s="7"/>
      <c r="E2" s="7"/>
      <c r="F2" s="7"/>
      <c r="G2" s="7"/>
      <c r="H2" s="7"/>
      <c r="I2" s="7" t="str">
        <f>'Замер Актив'!I2</f>
        <v>СВОДНАЯ  ВЕДОМОСТЬ</v>
      </c>
      <c r="J2" s="7"/>
      <c r="K2" s="7"/>
      <c r="L2" s="7"/>
      <c r="M2" s="7"/>
      <c r="N2" s="7"/>
      <c r="O2" s="7"/>
      <c r="P2" s="7"/>
      <c r="Q2" s="7"/>
      <c r="R2" s="7"/>
      <c r="S2" s="7"/>
      <c r="T2" s="56" t="str">
        <f>I2</f>
        <v>СВОДНАЯ  ВЕДОМОСТЬ</v>
      </c>
      <c r="U2" s="7"/>
      <c r="V2" s="7"/>
      <c r="AE2" s="7" t="str">
        <f>$I2</f>
        <v>СВОДНАЯ  ВЕДОМОСТЬ</v>
      </c>
      <c r="AQ2" s="7" t="str">
        <f>$I2</f>
        <v>СВОДНАЯ  ВЕДОМОСТЬ</v>
      </c>
      <c r="BD2" s="7" t="str">
        <f>$I2</f>
        <v>СВОДНАЯ  ВЕДОМОСТЬ</v>
      </c>
      <c r="BN2" s="7"/>
      <c r="BT2" s="7" t="str">
        <f>$I2</f>
        <v>СВОДНАЯ  ВЕДОМОСТЬ</v>
      </c>
      <c r="BZ2" s="41"/>
    </row>
    <row r="3" spans="1:83" s="6" customFormat="1" ht="15.75" x14ac:dyDescent="0.25">
      <c r="B3" s="8"/>
      <c r="C3" s="8"/>
      <c r="D3" s="8"/>
      <c r="E3" s="8"/>
      <c r="F3" s="8"/>
      <c r="G3" s="8"/>
      <c r="H3" s="8"/>
      <c r="I3" s="7" t="s">
        <v>81</v>
      </c>
      <c r="J3" s="8"/>
      <c r="K3" s="8"/>
      <c r="L3" s="8"/>
      <c r="M3" s="8"/>
      <c r="N3" s="8"/>
      <c r="O3" s="8"/>
      <c r="P3" s="8"/>
      <c r="Q3" s="8"/>
      <c r="R3" s="8"/>
      <c r="S3" s="8"/>
      <c r="T3" s="56" t="str">
        <f t="shared" ref="T3:T5" si="0">I3</f>
        <v xml:space="preserve">РЕЗУЛЬТАТОВ  ЗАМЕРА  ТОКА В СЕТИ </v>
      </c>
      <c r="U3" s="8"/>
      <c r="V3" s="8"/>
      <c r="AE3" s="7" t="str">
        <f t="shared" ref="AE3:AE5" si="1">$I3</f>
        <v xml:space="preserve">РЕЗУЛЬТАТОВ  ЗАМЕРА  ТОКА В СЕТИ </v>
      </c>
      <c r="AQ3" s="7" t="str">
        <f t="shared" ref="AQ3:AQ5" si="2">$I3</f>
        <v xml:space="preserve">РЕЗУЛЬТАТОВ  ЗАМЕРА  ТОКА В СЕТИ </v>
      </c>
      <c r="BD3" s="7" t="str">
        <f t="shared" ref="BD3:BD5" si="3">$I3</f>
        <v xml:space="preserve">РЕЗУЛЬТАТОВ  ЗАМЕРА  ТОКА В СЕТИ </v>
      </c>
      <c r="BN3" s="8"/>
      <c r="BT3" s="7" t="str">
        <f t="shared" ref="BT3:BT5" si="4">$I3</f>
        <v xml:space="preserve">РЕЗУЛЬТАТОВ  ЗАМЕРА  ТОКА В СЕТИ </v>
      </c>
    </row>
    <row r="4" spans="1:83" s="9" customFormat="1" ht="15.75" x14ac:dyDescent="0.25">
      <c r="B4" s="8"/>
      <c r="C4" s="8"/>
      <c r="D4" s="8"/>
      <c r="E4" s="8"/>
      <c r="F4" s="8"/>
      <c r="G4" s="8"/>
      <c r="H4" s="8"/>
      <c r="I4" s="7" t="str">
        <f>'Замер Актив'!I4</f>
        <v xml:space="preserve">за  18.06.2025 года (время московское). </v>
      </c>
      <c r="J4" s="8"/>
      <c r="K4" s="8"/>
      <c r="L4" s="8"/>
      <c r="M4" s="8"/>
      <c r="N4" s="8"/>
      <c r="O4" s="8"/>
      <c r="P4" s="8"/>
      <c r="Q4" s="8"/>
      <c r="R4" s="8"/>
      <c r="S4" s="8"/>
      <c r="T4" s="56" t="str">
        <f t="shared" si="0"/>
        <v xml:space="preserve">за  18.06.2025 года (время московское). </v>
      </c>
      <c r="U4" s="8"/>
      <c r="V4" s="8"/>
      <c r="AE4" s="7" t="str">
        <f t="shared" si="1"/>
        <v xml:space="preserve">за  18.06.2025 года (время московское). </v>
      </c>
      <c r="AQ4" s="7" t="str">
        <f t="shared" si="2"/>
        <v xml:space="preserve">за  18.06.2025 года (время московское). </v>
      </c>
      <c r="BD4" s="7" t="str">
        <f t="shared" si="3"/>
        <v xml:space="preserve">за  18.06.2025 года (время московское). </v>
      </c>
      <c r="BN4" s="8"/>
      <c r="BT4" s="7" t="str">
        <f t="shared" si="4"/>
        <v xml:space="preserve">за  18.06.2025 года (время московское). </v>
      </c>
    </row>
    <row r="5" spans="1:83" s="10" customFormat="1" ht="15.75" x14ac:dyDescent="0.25">
      <c r="B5" s="11"/>
      <c r="C5" s="11"/>
      <c r="D5" s="11"/>
      <c r="E5" s="11"/>
      <c r="F5" s="11"/>
      <c r="G5" s="11"/>
      <c r="H5" s="11"/>
      <c r="I5" s="7" t="str">
        <f>'Замер Актив'!I5</f>
        <v>по  АО  "Черногорэнерго".</v>
      </c>
      <c r="J5" s="11"/>
      <c r="K5" s="11"/>
      <c r="L5" s="11"/>
      <c r="M5" s="11"/>
      <c r="N5" s="42"/>
      <c r="O5" s="11"/>
      <c r="P5" s="11"/>
      <c r="Q5" s="11"/>
      <c r="R5" s="11"/>
      <c r="S5" s="11"/>
      <c r="T5" s="56" t="str">
        <f t="shared" si="0"/>
        <v>по  АО  "Черногорэнерго".</v>
      </c>
      <c r="U5" s="11"/>
      <c r="V5" s="11"/>
      <c r="AE5" s="7" t="str">
        <f t="shared" si="1"/>
        <v>по  АО  "Черногорэнерго".</v>
      </c>
      <c r="AQ5" s="7" t="str">
        <f t="shared" si="2"/>
        <v>по  АО  "Черногорэнерго".</v>
      </c>
      <c r="BD5" s="7" t="str">
        <f t="shared" si="3"/>
        <v>по  АО  "Черногорэнерго".</v>
      </c>
      <c r="BN5" s="11"/>
      <c r="BT5" s="7" t="str">
        <f t="shared" si="4"/>
        <v>по  АО  "Черногорэнерго".</v>
      </c>
    </row>
    <row r="6" spans="1:83" x14ac:dyDescent="0.2">
      <c r="A6" s="12"/>
      <c r="B6" s="12"/>
      <c r="C6" s="12"/>
      <c r="G6" s="13"/>
      <c r="AV6" s="14"/>
    </row>
    <row r="7" spans="1:83" x14ac:dyDescent="0.2">
      <c r="A7" s="15"/>
      <c r="B7" s="15"/>
      <c r="C7" s="15"/>
      <c r="D7" s="15"/>
      <c r="E7" s="15"/>
      <c r="G7" s="15"/>
      <c r="H7" s="15"/>
    </row>
    <row r="8" spans="1:83" s="16" customFormat="1" ht="45" customHeight="1" x14ac:dyDescent="0.2">
      <c r="A8" s="69" t="s">
        <v>2</v>
      </c>
      <c r="B8" s="70" t="s">
        <v>3</v>
      </c>
      <c r="C8" s="59" t="s">
        <v>79</v>
      </c>
      <c r="D8" s="60" t="s">
        <v>4</v>
      </c>
      <c r="E8" s="61"/>
      <c r="F8" s="61"/>
      <c r="G8" s="61"/>
      <c r="H8" s="61"/>
      <c r="I8" s="61"/>
      <c r="J8" s="61"/>
      <c r="K8" s="61"/>
      <c r="L8" s="61"/>
      <c r="M8" s="61"/>
      <c r="N8" s="59" t="s">
        <v>4</v>
      </c>
      <c r="O8" s="67" t="s">
        <v>5</v>
      </c>
      <c r="P8" s="68"/>
      <c r="Q8" s="71" t="s">
        <v>5</v>
      </c>
      <c r="R8" s="60" t="s">
        <v>6</v>
      </c>
      <c r="S8" s="61"/>
      <c r="T8" s="61"/>
      <c r="U8" s="61"/>
      <c r="V8" s="61"/>
      <c r="W8" s="61"/>
      <c r="X8" s="61"/>
      <c r="Y8" s="62"/>
      <c r="Z8" s="59" t="s">
        <v>7</v>
      </c>
      <c r="AA8" s="60" t="s">
        <v>8</v>
      </c>
      <c r="AB8" s="61"/>
      <c r="AC8" s="61"/>
      <c r="AD8" s="61"/>
      <c r="AE8" s="61"/>
      <c r="AF8" s="61"/>
      <c r="AG8" s="61"/>
      <c r="AH8" s="62"/>
      <c r="AI8" s="59" t="s">
        <v>9</v>
      </c>
      <c r="AJ8" s="63" t="s">
        <v>10</v>
      </c>
      <c r="AK8" s="63"/>
      <c r="AL8" s="63"/>
      <c r="AM8" s="63"/>
      <c r="AN8" s="63"/>
      <c r="AO8" s="63"/>
      <c r="AP8" s="63"/>
      <c r="AQ8" s="63"/>
      <c r="AR8" s="59" t="s">
        <v>11</v>
      </c>
      <c r="AS8" s="60" t="s">
        <v>12</v>
      </c>
      <c r="AT8" s="61"/>
      <c r="AU8" s="59" t="s">
        <v>12</v>
      </c>
      <c r="AV8" s="63" t="s">
        <v>13</v>
      </c>
      <c r="AW8" s="63"/>
      <c r="AX8" s="63"/>
      <c r="AY8" s="63"/>
      <c r="AZ8" s="63"/>
      <c r="BA8" s="59" t="s">
        <v>13</v>
      </c>
      <c r="BB8" s="63" t="s">
        <v>14</v>
      </c>
      <c r="BC8" s="63"/>
      <c r="BD8" s="63"/>
      <c r="BE8" s="63"/>
      <c r="BF8" s="63"/>
      <c r="BG8" s="63"/>
      <c r="BH8" s="59" t="s">
        <v>14</v>
      </c>
      <c r="BI8" s="60" t="s">
        <v>15</v>
      </c>
      <c r="BJ8" s="61"/>
      <c r="BK8" s="61"/>
      <c r="BL8" s="62"/>
      <c r="BM8" s="59" t="s">
        <v>15</v>
      </c>
      <c r="BN8" s="63" t="s">
        <v>16</v>
      </c>
      <c r="BO8" s="63"/>
      <c r="BP8" s="59" t="s">
        <v>16</v>
      </c>
      <c r="BQ8" s="64" t="s">
        <v>17</v>
      </c>
      <c r="BR8" s="65"/>
      <c r="BS8" s="65"/>
      <c r="BT8" s="65"/>
      <c r="BU8" s="65"/>
      <c r="BV8" s="65"/>
      <c r="BW8" s="65"/>
      <c r="BX8" s="66"/>
      <c r="BY8" s="59" t="s">
        <v>17</v>
      </c>
      <c r="BZ8" s="59"/>
      <c r="CA8" s="59"/>
      <c r="CB8" s="59"/>
      <c r="CC8" s="16" t="s">
        <v>64</v>
      </c>
    </row>
    <row r="9" spans="1:83" ht="25.5" x14ac:dyDescent="0.2">
      <c r="A9" s="69"/>
      <c r="B9" s="70"/>
      <c r="C9" s="59"/>
      <c r="D9" s="17" t="s">
        <v>18</v>
      </c>
      <c r="E9" s="17" t="s">
        <v>19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7" t="s">
        <v>25</v>
      </c>
      <c r="L9" s="17" t="s">
        <v>26</v>
      </c>
      <c r="M9" s="17" t="s">
        <v>27</v>
      </c>
      <c r="N9" s="59"/>
      <c r="O9" s="17" t="s">
        <v>28</v>
      </c>
      <c r="P9" s="17" t="s">
        <v>29</v>
      </c>
      <c r="Q9" s="72"/>
      <c r="R9" s="17" t="s">
        <v>18</v>
      </c>
      <c r="S9" s="17" t="s">
        <v>19</v>
      </c>
      <c r="T9" s="17" t="s">
        <v>20</v>
      </c>
      <c r="U9" s="17" t="s">
        <v>21</v>
      </c>
      <c r="V9" s="17" t="s">
        <v>30</v>
      </c>
      <c r="W9" s="17" t="s">
        <v>31</v>
      </c>
      <c r="X9" s="17" t="s">
        <v>22</v>
      </c>
      <c r="Y9" s="17" t="s">
        <v>23</v>
      </c>
      <c r="Z9" s="59"/>
      <c r="AA9" s="17" t="s">
        <v>18</v>
      </c>
      <c r="AB9" s="17" t="s">
        <v>19</v>
      </c>
      <c r="AC9" s="17" t="s">
        <v>20</v>
      </c>
      <c r="AD9" s="17" t="s">
        <v>21</v>
      </c>
      <c r="AE9" s="17" t="s">
        <v>30</v>
      </c>
      <c r="AF9" s="17" t="s">
        <v>31</v>
      </c>
      <c r="AG9" s="17" t="s">
        <v>22</v>
      </c>
      <c r="AH9" s="17" t="s">
        <v>23</v>
      </c>
      <c r="AI9" s="59"/>
      <c r="AJ9" s="17" t="s">
        <v>18</v>
      </c>
      <c r="AK9" s="17" t="s">
        <v>19</v>
      </c>
      <c r="AL9" s="17" t="s">
        <v>20</v>
      </c>
      <c r="AM9" s="17" t="s">
        <v>21</v>
      </c>
      <c r="AN9" s="17" t="s">
        <v>30</v>
      </c>
      <c r="AO9" s="17" t="s">
        <v>31</v>
      </c>
      <c r="AP9" s="17" t="s">
        <v>22</v>
      </c>
      <c r="AQ9" s="17" t="s">
        <v>23</v>
      </c>
      <c r="AR9" s="59"/>
      <c r="AS9" s="17" t="s">
        <v>32</v>
      </c>
      <c r="AT9" s="17" t="s">
        <v>63</v>
      </c>
      <c r="AU9" s="59"/>
      <c r="AV9" s="17" t="s">
        <v>65</v>
      </c>
      <c r="AW9" s="17" t="s">
        <v>66</v>
      </c>
      <c r="AX9" s="17" t="s">
        <v>18</v>
      </c>
      <c r="AY9" s="17" t="s">
        <v>20</v>
      </c>
      <c r="AZ9" s="17" t="s">
        <v>21</v>
      </c>
      <c r="BA9" s="59"/>
      <c r="BB9" s="17" t="s">
        <v>18</v>
      </c>
      <c r="BC9" s="17" t="s">
        <v>33</v>
      </c>
      <c r="BD9" s="17" t="s">
        <v>20</v>
      </c>
      <c r="BE9" s="17" t="s">
        <v>21</v>
      </c>
      <c r="BF9" s="17" t="s">
        <v>30</v>
      </c>
      <c r="BG9" s="17" t="s">
        <v>31</v>
      </c>
      <c r="BH9" s="59"/>
      <c r="BI9" s="17" t="s">
        <v>18</v>
      </c>
      <c r="BJ9" s="17" t="s">
        <v>19</v>
      </c>
      <c r="BK9" s="17" t="s">
        <v>20</v>
      </c>
      <c r="BL9" s="17" t="s">
        <v>21</v>
      </c>
      <c r="BM9" s="59"/>
      <c r="BN9" s="17" t="s">
        <v>34</v>
      </c>
      <c r="BO9" s="17" t="s">
        <v>35</v>
      </c>
      <c r="BP9" s="59"/>
      <c r="BQ9" s="17" t="s">
        <v>18</v>
      </c>
      <c r="BR9" s="17" t="s">
        <v>19</v>
      </c>
      <c r="BS9" s="17" t="s">
        <v>20</v>
      </c>
      <c r="BT9" s="17" t="s">
        <v>21</v>
      </c>
      <c r="BU9" s="17" t="s">
        <v>30</v>
      </c>
      <c r="BV9" s="17" t="s">
        <v>31</v>
      </c>
      <c r="BW9" s="17" t="s">
        <v>22</v>
      </c>
      <c r="BX9" s="17" t="s">
        <v>23</v>
      </c>
      <c r="BY9" s="59"/>
      <c r="BZ9" s="59"/>
      <c r="CA9" s="59"/>
      <c r="CB9" s="59"/>
    </row>
    <row r="10" spans="1:83" s="5" customFormat="1" ht="12" customHeight="1" x14ac:dyDescent="0.2">
      <c r="A10" s="18"/>
      <c r="B10" s="19" t="s">
        <v>36</v>
      </c>
      <c r="C10" s="19"/>
      <c r="D10" s="19" t="s">
        <v>68</v>
      </c>
      <c r="E10" s="19" t="s">
        <v>68</v>
      </c>
      <c r="F10" s="19" t="s">
        <v>68</v>
      </c>
      <c r="G10" s="19" t="s">
        <v>68</v>
      </c>
      <c r="H10" s="19" t="s">
        <v>68</v>
      </c>
      <c r="I10" s="19" t="s">
        <v>68</v>
      </c>
      <c r="J10" s="19" t="s">
        <v>68</v>
      </c>
      <c r="K10" s="19" t="s">
        <v>68</v>
      </c>
      <c r="L10" s="19" t="s">
        <v>68</v>
      </c>
      <c r="M10" s="19" t="s">
        <v>68</v>
      </c>
      <c r="N10" s="19"/>
      <c r="O10" s="19" t="s">
        <v>68</v>
      </c>
      <c r="P10" s="19" t="s">
        <v>68</v>
      </c>
      <c r="Q10" s="19"/>
      <c r="R10" s="19" t="s">
        <v>68</v>
      </c>
      <c r="S10" s="19" t="s">
        <v>68</v>
      </c>
      <c r="T10" s="19" t="s">
        <v>68</v>
      </c>
      <c r="U10" s="19" t="s">
        <v>68</v>
      </c>
      <c r="V10" s="19" t="s">
        <v>68</v>
      </c>
      <c r="W10" s="19" t="s">
        <v>68</v>
      </c>
      <c r="X10" s="19" t="s">
        <v>68</v>
      </c>
      <c r="Y10" s="19" t="s">
        <v>68</v>
      </c>
      <c r="Z10" s="19"/>
      <c r="AA10" s="19" t="s">
        <v>68</v>
      </c>
      <c r="AB10" s="19" t="s">
        <v>68</v>
      </c>
      <c r="AC10" s="19" t="s">
        <v>68</v>
      </c>
      <c r="AD10" s="19" t="s">
        <v>68</v>
      </c>
      <c r="AE10" s="19" t="s">
        <v>68</v>
      </c>
      <c r="AF10" s="19" t="s">
        <v>68</v>
      </c>
      <c r="AG10" s="19" t="s">
        <v>68</v>
      </c>
      <c r="AH10" s="19" t="s">
        <v>68</v>
      </c>
      <c r="AI10" s="19"/>
      <c r="AJ10" s="19" t="s">
        <v>68</v>
      </c>
      <c r="AK10" s="19" t="s">
        <v>68</v>
      </c>
      <c r="AL10" s="19" t="s">
        <v>68</v>
      </c>
      <c r="AM10" s="19" t="s">
        <v>68</v>
      </c>
      <c r="AN10" s="19" t="s">
        <v>68</v>
      </c>
      <c r="AO10" s="19" t="s">
        <v>68</v>
      </c>
      <c r="AP10" s="19" t="s">
        <v>68</v>
      </c>
      <c r="AQ10" s="19" t="s">
        <v>68</v>
      </c>
      <c r="AR10" s="19"/>
      <c r="AS10" s="19" t="s">
        <v>68</v>
      </c>
      <c r="AT10" s="19" t="s">
        <v>68</v>
      </c>
      <c r="AU10" s="19"/>
      <c r="AV10" s="19" t="s">
        <v>68</v>
      </c>
      <c r="AW10" s="19" t="s">
        <v>68</v>
      </c>
      <c r="AX10" s="19" t="s">
        <v>68</v>
      </c>
      <c r="AY10" s="19" t="s">
        <v>68</v>
      </c>
      <c r="AZ10" s="19" t="s">
        <v>68</v>
      </c>
      <c r="BA10" s="19"/>
      <c r="BB10" s="19" t="s">
        <v>68</v>
      </c>
      <c r="BC10" s="19" t="s">
        <v>68</v>
      </c>
      <c r="BD10" s="19" t="s">
        <v>68</v>
      </c>
      <c r="BE10" s="19" t="s">
        <v>68</v>
      </c>
      <c r="BF10" s="19" t="s">
        <v>68</v>
      </c>
      <c r="BG10" s="19" t="s">
        <v>68</v>
      </c>
      <c r="BH10" s="19"/>
      <c r="BI10" s="19" t="s">
        <v>68</v>
      </c>
      <c r="BJ10" s="19" t="s">
        <v>68</v>
      </c>
      <c r="BK10" s="19" t="s">
        <v>68</v>
      </c>
      <c r="BL10" s="19" t="s">
        <v>68</v>
      </c>
      <c r="BM10" s="19"/>
      <c r="BN10" s="19" t="s">
        <v>68</v>
      </c>
      <c r="BO10" s="19" t="s">
        <v>68</v>
      </c>
      <c r="BP10" s="19"/>
      <c r="BQ10" s="19" t="s">
        <v>68</v>
      </c>
      <c r="BR10" s="19" t="s">
        <v>68</v>
      </c>
      <c r="BS10" s="19" t="s">
        <v>68</v>
      </c>
      <c r="BT10" s="19" t="s">
        <v>68</v>
      </c>
      <c r="BU10" s="19" t="s">
        <v>68</v>
      </c>
      <c r="BV10" s="19" t="s">
        <v>68</v>
      </c>
      <c r="BW10" s="19" t="s">
        <v>68</v>
      </c>
      <c r="BX10" s="19" t="s">
        <v>68</v>
      </c>
      <c r="BY10" s="19"/>
      <c r="BZ10" s="19"/>
      <c r="CA10" s="19"/>
      <c r="CB10" s="19"/>
      <c r="CC10" s="57"/>
    </row>
    <row r="11" spans="1:83" s="5" customFormat="1" ht="12.75" customHeight="1" x14ac:dyDescent="0.2">
      <c r="A11" s="20">
        <f>'Замер Актив'!A11</f>
        <v>45826</v>
      </c>
      <c r="B11" s="21" t="s">
        <v>38</v>
      </c>
      <c r="C11" s="22"/>
      <c r="D11" s="48">
        <f>'[1]Замер I'!D11</f>
        <v>0</v>
      </c>
      <c r="E11" s="48">
        <f>'[1]Замер I'!E11</f>
        <v>33</v>
      </c>
      <c r="F11" s="48">
        <f>'[1]Замер I'!F11</f>
        <v>50</v>
      </c>
      <c r="G11" s="48">
        <f>'[1]Замер I'!G11</f>
        <v>28</v>
      </c>
      <c r="H11" s="48">
        <f>'[1]Замер I'!H11</f>
        <v>0</v>
      </c>
      <c r="I11" s="48">
        <f>'[1]Замер I'!I11</f>
        <v>0</v>
      </c>
      <c r="J11" s="48">
        <f>'[1]Замер I'!J11</f>
        <v>13</v>
      </c>
      <c r="K11" s="48">
        <f>'[1]Замер I'!K11</f>
        <v>23</v>
      </c>
      <c r="L11" s="48">
        <f>'[1]Замер I'!L11</f>
        <v>378</v>
      </c>
      <c r="M11" s="48">
        <f>'[1]Замер I'!M11</f>
        <v>298</v>
      </c>
      <c r="N11" s="48"/>
      <c r="O11" s="48">
        <f>'[1]Замер I'!O11</f>
        <v>98</v>
      </c>
      <c r="P11" s="48">
        <f>'[1]Замер I'!P11</f>
        <v>52</v>
      </c>
      <c r="Q11" s="48"/>
      <c r="R11" s="48">
        <f>'[1]Замер I'!R11</f>
        <v>29</v>
      </c>
      <c r="S11" s="48">
        <f>'[1]Замер I'!S11</f>
        <v>0</v>
      </c>
      <c r="T11" s="48">
        <f>'[1]Замер I'!T11</f>
        <v>50</v>
      </c>
      <c r="U11" s="48">
        <f>'[1]Замер I'!U11</f>
        <v>0</v>
      </c>
      <c r="V11" s="48">
        <f>'[1]Замер I'!V11</f>
        <v>0</v>
      </c>
      <c r="W11" s="48">
        <f>'[1]Замер I'!W11</f>
        <v>912</v>
      </c>
      <c r="X11" s="48">
        <f>'[1]Замер I'!X11</f>
        <v>0</v>
      </c>
      <c r="Y11" s="48">
        <f>'[1]Замер I'!Y11</f>
        <v>0</v>
      </c>
      <c r="Z11" s="48"/>
      <c r="AA11" s="48">
        <f>'[1]Замер I'!AA11</f>
        <v>132</v>
      </c>
      <c r="AB11" s="48">
        <f>'[1]Замер I'!AB11</f>
        <v>34</v>
      </c>
      <c r="AC11" s="48">
        <f>'[1]Замер I'!AC11</f>
        <v>109</v>
      </c>
      <c r="AD11" s="48">
        <f>'[1]Замер I'!AD11</f>
        <v>47</v>
      </c>
      <c r="AE11" s="48">
        <f>'[1]Замер I'!AE11</f>
        <v>231</v>
      </c>
      <c r="AF11" s="48">
        <f>'[1]Замер I'!AF11</f>
        <v>399</v>
      </c>
      <c r="AG11" s="48">
        <f>'[1]Замер I'!AG11</f>
        <v>0</v>
      </c>
      <c r="AH11" s="48">
        <f>'[1]Замер I'!AH11</f>
        <v>0</v>
      </c>
      <c r="AI11" s="48"/>
      <c r="AJ11" s="48">
        <f>'[1]Замер I'!AJ11</f>
        <v>39</v>
      </c>
      <c r="AK11" s="48">
        <f>'[1]Замер I'!AK11</f>
        <v>32</v>
      </c>
      <c r="AL11" s="48">
        <f>'[1]Замер I'!AL11</f>
        <v>30</v>
      </c>
      <c r="AM11" s="48">
        <f>'[1]Замер I'!AM11</f>
        <v>53</v>
      </c>
      <c r="AN11" s="48">
        <f>'[1]Замер I'!AN11</f>
        <v>3</v>
      </c>
      <c r="AO11" s="48">
        <f>'[1]Замер I'!AO11</f>
        <v>385</v>
      </c>
      <c r="AP11" s="48">
        <f>'[1]Замер I'!AP11</f>
        <v>0</v>
      </c>
      <c r="AQ11" s="48">
        <f>'[1]Замер I'!AQ11</f>
        <v>0</v>
      </c>
      <c r="AR11" s="48"/>
      <c r="AS11" s="48">
        <f>'[1]Замер I'!AS11</f>
        <v>31</v>
      </c>
      <c r="AT11" s="48">
        <f>'[1]Замер I'!AT11</f>
        <v>25</v>
      </c>
      <c r="AU11" s="48"/>
      <c r="AV11" s="48">
        <f>'[1]Замер I'!AV11</f>
        <v>1</v>
      </c>
      <c r="AW11" s="48">
        <f>'[1]Замер I'!AW11</f>
        <v>0</v>
      </c>
      <c r="AX11" s="48">
        <f>'[1]Замер I'!AX11</f>
        <v>63</v>
      </c>
      <c r="AY11" s="48">
        <f>'[1]Замер I'!AY11</f>
        <v>97</v>
      </c>
      <c r="AZ11" s="48">
        <f>'[1]Замер I'!AZ11</f>
        <v>0</v>
      </c>
      <c r="BA11" s="48"/>
      <c r="BB11" s="48">
        <f>'[1]Замер I'!BB11</f>
        <v>52</v>
      </c>
      <c r="BC11" s="48">
        <f>'[1]Замер I'!BC11</f>
        <v>37</v>
      </c>
      <c r="BD11" s="48">
        <f>'[1]Замер I'!BD11</f>
        <v>20</v>
      </c>
      <c r="BE11" s="48">
        <f>'[1]Замер I'!BE11</f>
        <v>49</v>
      </c>
      <c r="BF11" s="48">
        <f>'[1]Замер I'!BF11</f>
        <v>200</v>
      </c>
      <c r="BG11" s="48">
        <f>'[1]Замер I'!BG11</f>
        <v>111</v>
      </c>
      <c r="BH11" s="48"/>
      <c r="BI11" s="48">
        <f>'[1]Замер I'!BI11</f>
        <v>1</v>
      </c>
      <c r="BJ11" s="48">
        <f>'[1]Замер I'!BJ11</f>
        <v>1</v>
      </c>
      <c r="BK11" s="48">
        <f>'[1]Замер I'!BK11</f>
        <v>2</v>
      </c>
      <c r="BL11" s="48">
        <f>'[1]Замер I'!BL11</f>
        <v>0</v>
      </c>
      <c r="BM11" s="48"/>
      <c r="BN11" s="48">
        <f>'[1]Замер I'!BN11</f>
        <v>33</v>
      </c>
      <c r="BO11" s="48">
        <f>'[1]Замер I'!BO11</f>
        <v>24</v>
      </c>
      <c r="BP11" s="48"/>
      <c r="BQ11" s="48">
        <f>'[1]Замер I'!BQ11</f>
        <v>13</v>
      </c>
      <c r="BR11" s="48">
        <f>'[1]Замер I'!BR11</f>
        <v>6</v>
      </c>
      <c r="BS11" s="48">
        <f>'[1]Замер I'!BS11</f>
        <v>3</v>
      </c>
      <c r="BT11" s="48">
        <f>'[1]Замер I'!BT11</f>
        <v>24</v>
      </c>
      <c r="BU11" s="48">
        <f>'[1]Замер I'!BU11</f>
        <v>10</v>
      </c>
      <c r="BV11" s="48">
        <f>'[1]Замер I'!BV11</f>
        <v>98</v>
      </c>
      <c r="BW11" s="48">
        <f>'[1]Замер I'!BW11</f>
        <v>0</v>
      </c>
      <c r="BX11" s="48">
        <f>'[1]Замер I'!BX11</f>
        <v>0</v>
      </c>
      <c r="BY11" s="23"/>
      <c r="BZ11" s="35"/>
      <c r="CA11" s="23"/>
      <c r="CB11" s="23"/>
      <c r="CC11" s="57"/>
      <c r="CE11" s="45"/>
    </row>
    <row r="12" spans="1:83" s="5" customFormat="1" ht="12.75" customHeight="1" x14ac:dyDescent="0.2">
      <c r="A12" s="20">
        <f>$A$11</f>
        <v>45826</v>
      </c>
      <c r="B12" s="21" t="s">
        <v>39</v>
      </c>
      <c r="C12" s="22"/>
      <c r="D12" s="48">
        <f>'[1]Замер I'!D12</f>
        <v>0</v>
      </c>
      <c r="E12" s="48">
        <f>'[1]Замер I'!E12</f>
        <v>33</v>
      </c>
      <c r="F12" s="48">
        <f>'[1]Замер I'!F12</f>
        <v>50</v>
      </c>
      <c r="G12" s="48">
        <f>'[1]Замер I'!G12</f>
        <v>28</v>
      </c>
      <c r="H12" s="48">
        <f>'[1]Замер I'!H12</f>
        <v>0</v>
      </c>
      <c r="I12" s="48">
        <f>'[1]Замер I'!I12</f>
        <v>0</v>
      </c>
      <c r="J12" s="48">
        <f>'[1]Замер I'!J12</f>
        <v>12</v>
      </c>
      <c r="K12" s="48">
        <f>'[1]Замер I'!K12</f>
        <v>27</v>
      </c>
      <c r="L12" s="48">
        <f>'[1]Замер I'!L12</f>
        <v>374</v>
      </c>
      <c r="M12" s="48">
        <f>'[1]Замер I'!M12</f>
        <v>285</v>
      </c>
      <c r="N12" s="48"/>
      <c r="O12" s="48">
        <f>'[1]Замер I'!O12</f>
        <v>98</v>
      </c>
      <c r="P12" s="48">
        <f>'[1]Замер I'!P12</f>
        <v>51</v>
      </c>
      <c r="Q12" s="48"/>
      <c r="R12" s="48">
        <f>'[1]Замер I'!R12</f>
        <v>29</v>
      </c>
      <c r="S12" s="48">
        <f>'[1]Замер I'!S12</f>
        <v>0</v>
      </c>
      <c r="T12" s="48">
        <f>'[1]Замер I'!T12</f>
        <v>51</v>
      </c>
      <c r="U12" s="48">
        <f>'[1]Замер I'!U12</f>
        <v>0</v>
      </c>
      <c r="V12" s="48">
        <f>'[1]Замер I'!V12</f>
        <v>0</v>
      </c>
      <c r="W12" s="48">
        <f>'[1]Замер I'!W12</f>
        <v>911</v>
      </c>
      <c r="X12" s="48">
        <f>'[1]Замер I'!X12</f>
        <v>0</v>
      </c>
      <c r="Y12" s="48">
        <f>'[1]Замер I'!Y12</f>
        <v>0</v>
      </c>
      <c r="Z12" s="48"/>
      <c r="AA12" s="48">
        <f>'[1]Замер I'!AA12</f>
        <v>131</v>
      </c>
      <c r="AB12" s="48">
        <f>'[1]Замер I'!AB12</f>
        <v>34</v>
      </c>
      <c r="AC12" s="48">
        <f>'[1]Замер I'!AC12</f>
        <v>109</v>
      </c>
      <c r="AD12" s="48">
        <f>'[1]Замер I'!AD12</f>
        <v>46</v>
      </c>
      <c r="AE12" s="48">
        <f>'[1]Замер I'!AE12</f>
        <v>230</v>
      </c>
      <c r="AF12" s="48">
        <f>'[1]Замер I'!AF12</f>
        <v>398</v>
      </c>
      <c r="AG12" s="48">
        <f>'[1]Замер I'!AG12</f>
        <v>0</v>
      </c>
      <c r="AH12" s="48">
        <f>'[1]Замер I'!AH12</f>
        <v>0</v>
      </c>
      <c r="AI12" s="48"/>
      <c r="AJ12" s="48">
        <f>'[1]Замер I'!AJ12</f>
        <v>40</v>
      </c>
      <c r="AK12" s="48">
        <f>'[1]Замер I'!AK12</f>
        <v>32</v>
      </c>
      <c r="AL12" s="48">
        <f>'[1]Замер I'!AL12</f>
        <v>29</v>
      </c>
      <c r="AM12" s="48">
        <f>'[1]Замер I'!AM12</f>
        <v>50</v>
      </c>
      <c r="AN12" s="48">
        <f>'[1]Замер I'!AN12</f>
        <v>2</v>
      </c>
      <c r="AO12" s="48">
        <f>'[1]Замер I'!AO12</f>
        <v>390</v>
      </c>
      <c r="AP12" s="48">
        <f>'[1]Замер I'!AP12</f>
        <v>0</v>
      </c>
      <c r="AQ12" s="48">
        <f>'[1]Замер I'!AQ12</f>
        <v>0</v>
      </c>
      <c r="AR12" s="48"/>
      <c r="AS12" s="48">
        <f>'[1]Замер I'!AS12</f>
        <v>30</v>
      </c>
      <c r="AT12" s="48">
        <f>'[1]Замер I'!AT12</f>
        <v>24</v>
      </c>
      <c r="AU12" s="48"/>
      <c r="AV12" s="48">
        <f>'[1]Замер I'!AV12</f>
        <v>1</v>
      </c>
      <c r="AW12" s="48">
        <f>'[1]Замер I'!AW12</f>
        <v>0</v>
      </c>
      <c r="AX12" s="48">
        <f>'[1]Замер I'!AX12</f>
        <v>63</v>
      </c>
      <c r="AY12" s="48">
        <f>'[1]Замер I'!AY12</f>
        <v>97</v>
      </c>
      <c r="AZ12" s="48">
        <f>'[1]Замер I'!AZ12</f>
        <v>0</v>
      </c>
      <c r="BA12" s="48"/>
      <c r="BB12" s="48">
        <f>'[1]Замер I'!BB12</f>
        <v>52</v>
      </c>
      <c r="BC12" s="48">
        <f>'[1]Замер I'!BC12</f>
        <v>38</v>
      </c>
      <c r="BD12" s="48">
        <f>'[1]Замер I'!BD12</f>
        <v>20</v>
      </c>
      <c r="BE12" s="48">
        <f>'[1]Замер I'!BE12</f>
        <v>49</v>
      </c>
      <c r="BF12" s="48">
        <f>'[1]Замер I'!BF12</f>
        <v>200</v>
      </c>
      <c r="BG12" s="48">
        <f>'[1]Замер I'!BG12</f>
        <v>111</v>
      </c>
      <c r="BH12" s="48"/>
      <c r="BI12" s="48">
        <f>'[1]Замер I'!BI12</f>
        <v>1</v>
      </c>
      <c r="BJ12" s="48">
        <f>'[1]Замер I'!BJ12</f>
        <v>1</v>
      </c>
      <c r="BK12" s="48">
        <f>'[1]Замер I'!BK12</f>
        <v>2</v>
      </c>
      <c r="BL12" s="48">
        <f>'[1]Замер I'!BL12</f>
        <v>0</v>
      </c>
      <c r="BM12" s="48"/>
      <c r="BN12" s="48">
        <f>'[1]Замер I'!BN12</f>
        <v>33</v>
      </c>
      <c r="BO12" s="48">
        <f>'[1]Замер I'!BO12</f>
        <v>23</v>
      </c>
      <c r="BP12" s="48"/>
      <c r="BQ12" s="48">
        <f>'[1]Замер I'!BQ12</f>
        <v>14</v>
      </c>
      <c r="BR12" s="48">
        <f>'[1]Замер I'!BR12</f>
        <v>6</v>
      </c>
      <c r="BS12" s="48">
        <f>'[1]Замер I'!BS12</f>
        <v>3</v>
      </c>
      <c r="BT12" s="48">
        <f>'[1]Замер I'!BT12</f>
        <v>23</v>
      </c>
      <c r="BU12" s="48">
        <f>'[1]Замер I'!BU12</f>
        <v>11</v>
      </c>
      <c r="BV12" s="48">
        <f>'[1]Замер I'!BV12</f>
        <v>98</v>
      </c>
      <c r="BW12" s="48">
        <f>'[1]Замер I'!BW12</f>
        <v>0</v>
      </c>
      <c r="BX12" s="48">
        <f>'[1]Замер I'!BX12</f>
        <v>0</v>
      </c>
      <c r="BY12" s="23"/>
      <c r="BZ12" s="35"/>
      <c r="CA12" s="23"/>
      <c r="CB12" s="23"/>
      <c r="CC12" s="57"/>
      <c r="CE12" s="45"/>
    </row>
    <row r="13" spans="1:83" s="5" customFormat="1" ht="12.75" customHeight="1" x14ac:dyDescent="0.2">
      <c r="A13" s="20">
        <f t="shared" ref="A13:A34" si="5">$A$11</f>
        <v>45826</v>
      </c>
      <c r="B13" s="21" t="s">
        <v>40</v>
      </c>
      <c r="C13" s="22"/>
      <c r="D13" s="48">
        <f>'[1]Замер I'!D13</f>
        <v>0</v>
      </c>
      <c r="E13" s="48">
        <f>'[1]Замер I'!E13</f>
        <v>33</v>
      </c>
      <c r="F13" s="48">
        <f>'[1]Замер I'!F13</f>
        <v>50</v>
      </c>
      <c r="G13" s="48">
        <f>'[1]Замер I'!G13</f>
        <v>29</v>
      </c>
      <c r="H13" s="48">
        <f>'[1]Замер I'!H13</f>
        <v>0</v>
      </c>
      <c r="I13" s="48">
        <f>'[1]Замер I'!I13</f>
        <v>0</v>
      </c>
      <c r="J13" s="48">
        <f>'[1]Замер I'!J13</f>
        <v>12</v>
      </c>
      <c r="K13" s="48">
        <f>'[1]Замер I'!K13</f>
        <v>27</v>
      </c>
      <c r="L13" s="48">
        <f>'[1]Замер I'!L13</f>
        <v>378</v>
      </c>
      <c r="M13" s="48">
        <f>'[1]Замер I'!M13</f>
        <v>276</v>
      </c>
      <c r="N13" s="48"/>
      <c r="O13" s="48">
        <f>'[1]Замер I'!O13</f>
        <v>98</v>
      </c>
      <c r="P13" s="48">
        <f>'[1]Замер I'!P13</f>
        <v>53</v>
      </c>
      <c r="Q13" s="48"/>
      <c r="R13" s="48">
        <f>'[1]Замер I'!R13</f>
        <v>29</v>
      </c>
      <c r="S13" s="48">
        <f>'[1]Замер I'!S13</f>
        <v>0</v>
      </c>
      <c r="T13" s="48">
        <f>'[1]Замер I'!T13</f>
        <v>50</v>
      </c>
      <c r="U13" s="48">
        <f>'[1]Замер I'!U13</f>
        <v>0</v>
      </c>
      <c r="V13" s="48">
        <f>'[1]Замер I'!V13</f>
        <v>0</v>
      </c>
      <c r="W13" s="48">
        <f>'[1]Замер I'!W13</f>
        <v>914</v>
      </c>
      <c r="X13" s="48">
        <f>'[1]Замер I'!X13</f>
        <v>0</v>
      </c>
      <c r="Y13" s="48">
        <f>'[1]Замер I'!Y13</f>
        <v>0</v>
      </c>
      <c r="Z13" s="48"/>
      <c r="AA13" s="48">
        <f>'[1]Замер I'!AA13</f>
        <v>132</v>
      </c>
      <c r="AB13" s="48">
        <f>'[1]Замер I'!AB13</f>
        <v>33</v>
      </c>
      <c r="AC13" s="48">
        <f>'[1]Замер I'!AC13</f>
        <v>109</v>
      </c>
      <c r="AD13" s="48">
        <f>'[1]Замер I'!AD13</f>
        <v>47</v>
      </c>
      <c r="AE13" s="48">
        <f>'[1]Замер I'!AE13</f>
        <v>230</v>
      </c>
      <c r="AF13" s="48">
        <f>'[1]Замер I'!AF13</f>
        <v>398</v>
      </c>
      <c r="AG13" s="48">
        <f>'[1]Замер I'!AG13</f>
        <v>0</v>
      </c>
      <c r="AH13" s="48">
        <f>'[1]Замер I'!AH13</f>
        <v>0</v>
      </c>
      <c r="AI13" s="48"/>
      <c r="AJ13" s="48">
        <f>'[1]Замер I'!AJ13</f>
        <v>39</v>
      </c>
      <c r="AK13" s="48">
        <f>'[1]Замер I'!AK13</f>
        <v>31</v>
      </c>
      <c r="AL13" s="48">
        <f>'[1]Замер I'!AL13</f>
        <v>28</v>
      </c>
      <c r="AM13" s="48">
        <f>'[1]Замер I'!AM13</f>
        <v>49</v>
      </c>
      <c r="AN13" s="48">
        <f>'[1]Замер I'!AN13</f>
        <v>3</v>
      </c>
      <c r="AO13" s="48">
        <f>'[1]Замер I'!AO13</f>
        <v>389</v>
      </c>
      <c r="AP13" s="48">
        <f>'[1]Замер I'!AP13</f>
        <v>0</v>
      </c>
      <c r="AQ13" s="48">
        <f>'[1]Замер I'!AQ13</f>
        <v>0</v>
      </c>
      <c r="AR13" s="48"/>
      <c r="AS13" s="48">
        <f>'[1]Замер I'!AS13</f>
        <v>31</v>
      </c>
      <c r="AT13" s="48">
        <f>'[1]Замер I'!AT13</f>
        <v>24</v>
      </c>
      <c r="AU13" s="48"/>
      <c r="AV13" s="48">
        <f>'[1]Замер I'!AV13</f>
        <v>1</v>
      </c>
      <c r="AW13" s="48">
        <f>'[1]Замер I'!AW13</f>
        <v>0</v>
      </c>
      <c r="AX13" s="48">
        <f>'[1]Замер I'!AX13</f>
        <v>62</v>
      </c>
      <c r="AY13" s="48">
        <f>'[1]Замер I'!AY13</f>
        <v>96</v>
      </c>
      <c r="AZ13" s="48">
        <f>'[1]Замер I'!AZ13</f>
        <v>0</v>
      </c>
      <c r="BA13" s="48"/>
      <c r="BB13" s="48">
        <f>'[1]Замер I'!BB13</f>
        <v>52</v>
      </c>
      <c r="BC13" s="48">
        <f>'[1]Замер I'!BC13</f>
        <v>37</v>
      </c>
      <c r="BD13" s="48">
        <f>'[1]Замер I'!BD13</f>
        <v>20</v>
      </c>
      <c r="BE13" s="48">
        <f>'[1]Замер I'!BE13</f>
        <v>49</v>
      </c>
      <c r="BF13" s="48">
        <f>'[1]Замер I'!BF13</f>
        <v>200</v>
      </c>
      <c r="BG13" s="48">
        <f>'[1]Замер I'!BG13</f>
        <v>111</v>
      </c>
      <c r="BH13" s="48"/>
      <c r="BI13" s="48">
        <f>'[1]Замер I'!BI13</f>
        <v>1</v>
      </c>
      <c r="BJ13" s="48">
        <f>'[1]Замер I'!BJ13</f>
        <v>1</v>
      </c>
      <c r="BK13" s="48">
        <f>'[1]Замер I'!BK13</f>
        <v>2</v>
      </c>
      <c r="BL13" s="48">
        <f>'[1]Замер I'!BL13</f>
        <v>0</v>
      </c>
      <c r="BM13" s="48"/>
      <c r="BN13" s="48">
        <f>'[1]Замер I'!BN13</f>
        <v>33</v>
      </c>
      <c r="BO13" s="48">
        <f>'[1]Замер I'!BO13</f>
        <v>23</v>
      </c>
      <c r="BP13" s="48"/>
      <c r="BQ13" s="48">
        <f>'[1]Замер I'!BQ13</f>
        <v>14</v>
      </c>
      <c r="BR13" s="48">
        <f>'[1]Замер I'!BR13</f>
        <v>6</v>
      </c>
      <c r="BS13" s="48">
        <f>'[1]Замер I'!BS13</f>
        <v>3</v>
      </c>
      <c r="BT13" s="48">
        <f>'[1]Замер I'!BT13</f>
        <v>23</v>
      </c>
      <c r="BU13" s="48">
        <f>'[1]Замер I'!BU13</f>
        <v>11</v>
      </c>
      <c r="BV13" s="48">
        <f>'[1]Замер I'!BV13</f>
        <v>98</v>
      </c>
      <c r="BW13" s="48">
        <f>'[1]Замер I'!BW13</f>
        <v>0</v>
      </c>
      <c r="BX13" s="48">
        <f>'[1]Замер I'!BX13</f>
        <v>0</v>
      </c>
      <c r="BY13" s="23"/>
      <c r="BZ13" s="35"/>
      <c r="CA13" s="23"/>
      <c r="CB13" s="23"/>
      <c r="CC13" s="57"/>
      <c r="CE13" s="45"/>
    </row>
    <row r="14" spans="1:83" s="5" customFormat="1" ht="12.75" customHeight="1" x14ac:dyDescent="0.2">
      <c r="A14" s="20">
        <f t="shared" si="5"/>
        <v>45826</v>
      </c>
      <c r="B14" s="21" t="s">
        <v>41</v>
      </c>
      <c r="C14" s="22"/>
      <c r="D14" s="48">
        <f>'[1]Замер I'!D14</f>
        <v>0</v>
      </c>
      <c r="E14" s="48">
        <f>'[1]Замер I'!E14</f>
        <v>33</v>
      </c>
      <c r="F14" s="48">
        <f>'[1]Замер I'!F14</f>
        <v>50</v>
      </c>
      <c r="G14" s="48">
        <f>'[1]Замер I'!G14</f>
        <v>28</v>
      </c>
      <c r="H14" s="48">
        <f>'[1]Замер I'!H14</f>
        <v>0</v>
      </c>
      <c r="I14" s="48">
        <f>'[1]Замер I'!I14</f>
        <v>0</v>
      </c>
      <c r="J14" s="48">
        <f>'[1]Замер I'!J14</f>
        <v>13</v>
      </c>
      <c r="K14" s="48">
        <f>'[1]Замер I'!K14</f>
        <v>23</v>
      </c>
      <c r="L14" s="48">
        <f>'[1]Замер I'!L14</f>
        <v>391</v>
      </c>
      <c r="M14" s="48">
        <f>'[1]Замер I'!M14</f>
        <v>294</v>
      </c>
      <c r="N14" s="48"/>
      <c r="O14" s="48">
        <f>'[1]Замер I'!O14</f>
        <v>98</v>
      </c>
      <c r="P14" s="48">
        <f>'[1]Замер I'!P14</f>
        <v>53</v>
      </c>
      <c r="Q14" s="48"/>
      <c r="R14" s="48">
        <f>'[1]Замер I'!R14</f>
        <v>31</v>
      </c>
      <c r="S14" s="48">
        <f>'[1]Замер I'!S14</f>
        <v>0</v>
      </c>
      <c r="T14" s="48">
        <f>'[1]Замер I'!T14</f>
        <v>52</v>
      </c>
      <c r="U14" s="48">
        <f>'[1]Замер I'!U14</f>
        <v>0</v>
      </c>
      <c r="V14" s="48">
        <f>'[1]Замер I'!V14</f>
        <v>0</v>
      </c>
      <c r="W14" s="48">
        <f>'[1]Замер I'!W14</f>
        <v>918</v>
      </c>
      <c r="X14" s="48">
        <f>'[1]Замер I'!X14</f>
        <v>0</v>
      </c>
      <c r="Y14" s="48">
        <f>'[1]Замер I'!Y14</f>
        <v>0</v>
      </c>
      <c r="Z14" s="48"/>
      <c r="AA14" s="48">
        <f>'[1]Замер I'!AA14</f>
        <v>132</v>
      </c>
      <c r="AB14" s="48">
        <f>'[1]Замер I'!AB14</f>
        <v>34</v>
      </c>
      <c r="AC14" s="48">
        <f>'[1]Замер I'!AC14</f>
        <v>109</v>
      </c>
      <c r="AD14" s="48">
        <f>'[1]Замер I'!AD14</f>
        <v>46</v>
      </c>
      <c r="AE14" s="48">
        <f>'[1]Замер I'!AE14</f>
        <v>230</v>
      </c>
      <c r="AF14" s="48">
        <f>'[1]Замер I'!AF14</f>
        <v>398</v>
      </c>
      <c r="AG14" s="48">
        <f>'[1]Замер I'!AG14</f>
        <v>0</v>
      </c>
      <c r="AH14" s="48">
        <f>'[1]Замер I'!AH14</f>
        <v>0</v>
      </c>
      <c r="AI14" s="48"/>
      <c r="AJ14" s="48">
        <f>'[1]Замер I'!AJ14</f>
        <v>39</v>
      </c>
      <c r="AK14" s="48">
        <f>'[1]Замер I'!AK14</f>
        <v>31</v>
      </c>
      <c r="AL14" s="48">
        <f>'[1]Замер I'!AL14</f>
        <v>28</v>
      </c>
      <c r="AM14" s="48">
        <f>'[1]Замер I'!AM14</f>
        <v>49</v>
      </c>
      <c r="AN14" s="48">
        <f>'[1]Замер I'!AN14</f>
        <v>3</v>
      </c>
      <c r="AO14" s="48">
        <f>'[1]Замер I'!AO14</f>
        <v>390</v>
      </c>
      <c r="AP14" s="48">
        <f>'[1]Замер I'!AP14</f>
        <v>0</v>
      </c>
      <c r="AQ14" s="48">
        <f>'[1]Замер I'!AQ14</f>
        <v>0</v>
      </c>
      <c r="AR14" s="48"/>
      <c r="AS14" s="48">
        <f>'[1]Замер I'!AS14</f>
        <v>31</v>
      </c>
      <c r="AT14" s="48">
        <f>'[1]Замер I'!AT14</f>
        <v>24</v>
      </c>
      <c r="AU14" s="48"/>
      <c r="AV14" s="48">
        <f>'[1]Замер I'!AV14</f>
        <v>1</v>
      </c>
      <c r="AW14" s="48">
        <f>'[1]Замер I'!AW14</f>
        <v>0</v>
      </c>
      <c r="AX14" s="48">
        <f>'[1]Замер I'!AX14</f>
        <v>63</v>
      </c>
      <c r="AY14" s="48">
        <f>'[1]Замер I'!AY14</f>
        <v>97</v>
      </c>
      <c r="AZ14" s="48">
        <f>'[1]Замер I'!AZ14</f>
        <v>0</v>
      </c>
      <c r="BA14" s="48"/>
      <c r="BB14" s="48">
        <f>'[1]Замер I'!BB14</f>
        <v>52</v>
      </c>
      <c r="BC14" s="48">
        <f>'[1]Замер I'!BC14</f>
        <v>38</v>
      </c>
      <c r="BD14" s="48">
        <f>'[1]Замер I'!BD14</f>
        <v>20</v>
      </c>
      <c r="BE14" s="48">
        <f>'[1]Замер I'!BE14</f>
        <v>49</v>
      </c>
      <c r="BF14" s="48">
        <f>'[1]Замер I'!BF14</f>
        <v>200</v>
      </c>
      <c r="BG14" s="48">
        <f>'[1]Замер I'!BG14</f>
        <v>111</v>
      </c>
      <c r="BH14" s="48"/>
      <c r="BI14" s="48">
        <f>'[1]Замер I'!BI14</f>
        <v>1</v>
      </c>
      <c r="BJ14" s="48">
        <f>'[1]Замер I'!BJ14</f>
        <v>1</v>
      </c>
      <c r="BK14" s="48">
        <f>'[1]Замер I'!BK14</f>
        <v>2</v>
      </c>
      <c r="BL14" s="48">
        <f>'[1]Замер I'!BL14</f>
        <v>0</v>
      </c>
      <c r="BM14" s="48"/>
      <c r="BN14" s="48">
        <f>'[1]Замер I'!BN14</f>
        <v>33</v>
      </c>
      <c r="BO14" s="48">
        <f>'[1]Замер I'!BO14</f>
        <v>23</v>
      </c>
      <c r="BP14" s="48"/>
      <c r="BQ14" s="48">
        <f>'[1]Замер I'!BQ14</f>
        <v>13</v>
      </c>
      <c r="BR14" s="48">
        <f>'[1]Замер I'!BR14</f>
        <v>6</v>
      </c>
      <c r="BS14" s="48">
        <f>'[1]Замер I'!BS14</f>
        <v>3</v>
      </c>
      <c r="BT14" s="48">
        <f>'[1]Замер I'!BT14</f>
        <v>23</v>
      </c>
      <c r="BU14" s="48">
        <f>'[1]Замер I'!BU14</f>
        <v>11</v>
      </c>
      <c r="BV14" s="48">
        <f>'[1]Замер I'!BV14</f>
        <v>98</v>
      </c>
      <c r="BW14" s="48">
        <f>'[1]Замер I'!BW14</f>
        <v>0</v>
      </c>
      <c r="BX14" s="48">
        <f>'[1]Замер I'!BX14</f>
        <v>0</v>
      </c>
      <c r="BY14" s="23"/>
      <c r="BZ14" s="35"/>
      <c r="CA14" s="23"/>
      <c r="CB14" s="23"/>
      <c r="CC14" s="57"/>
      <c r="CE14" s="45"/>
    </row>
    <row r="15" spans="1:83" s="5" customFormat="1" x14ac:dyDescent="0.2">
      <c r="A15" s="20">
        <f t="shared" si="5"/>
        <v>45826</v>
      </c>
      <c r="B15" s="21" t="s">
        <v>42</v>
      </c>
      <c r="C15" s="22"/>
      <c r="D15" s="48">
        <f>'[1]Замер I'!D15</f>
        <v>0</v>
      </c>
      <c r="E15" s="48">
        <f>'[1]Замер I'!E15</f>
        <v>33</v>
      </c>
      <c r="F15" s="48">
        <f>'[1]Замер I'!F15</f>
        <v>50</v>
      </c>
      <c r="G15" s="48">
        <f>'[1]Замер I'!G15</f>
        <v>28</v>
      </c>
      <c r="H15" s="48">
        <f>'[1]Замер I'!H15</f>
        <v>0</v>
      </c>
      <c r="I15" s="48">
        <f>'[1]Замер I'!I15</f>
        <v>0</v>
      </c>
      <c r="J15" s="48">
        <f>'[1]Замер I'!J15</f>
        <v>13</v>
      </c>
      <c r="K15" s="48">
        <f>'[1]Замер I'!K15</f>
        <v>17</v>
      </c>
      <c r="L15" s="48">
        <f>'[1]Замер I'!L15</f>
        <v>368</v>
      </c>
      <c r="M15" s="48">
        <f>'[1]Замер I'!M15</f>
        <v>269</v>
      </c>
      <c r="N15" s="48"/>
      <c r="O15" s="48">
        <f>'[1]Замер I'!O15</f>
        <v>98</v>
      </c>
      <c r="P15" s="48">
        <f>'[1]Замер I'!P15</f>
        <v>53</v>
      </c>
      <c r="Q15" s="48"/>
      <c r="R15" s="48">
        <f>'[1]Замер I'!R15</f>
        <v>31</v>
      </c>
      <c r="S15" s="48">
        <f>'[1]Замер I'!S15</f>
        <v>0</v>
      </c>
      <c r="T15" s="48">
        <f>'[1]Замер I'!T15</f>
        <v>52</v>
      </c>
      <c r="U15" s="48">
        <f>'[1]Замер I'!U15</f>
        <v>0</v>
      </c>
      <c r="V15" s="48">
        <f>'[1]Замер I'!V15</f>
        <v>0</v>
      </c>
      <c r="W15" s="48">
        <f>'[1]Замер I'!W15</f>
        <v>926</v>
      </c>
      <c r="X15" s="48">
        <f>'[1]Замер I'!X15</f>
        <v>0</v>
      </c>
      <c r="Y15" s="48">
        <f>'[1]Замер I'!Y15</f>
        <v>0</v>
      </c>
      <c r="Z15" s="48"/>
      <c r="AA15" s="48">
        <f>'[1]Замер I'!AA15</f>
        <v>132</v>
      </c>
      <c r="AB15" s="48">
        <f>'[1]Замер I'!AB15</f>
        <v>34</v>
      </c>
      <c r="AC15" s="48">
        <f>'[1]Замер I'!AC15</f>
        <v>110</v>
      </c>
      <c r="AD15" s="48">
        <f>'[1]Замер I'!AD15</f>
        <v>47</v>
      </c>
      <c r="AE15" s="48">
        <f>'[1]Замер I'!AE15</f>
        <v>230</v>
      </c>
      <c r="AF15" s="48">
        <f>'[1]Замер I'!AF15</f>
        <v>398</v>
      </c>
      <c r="AG15" s="48">
        <f>'[1]Замер I'!AG15</f>
        <v>0</v>
      </c>
      <c r="AH15" s="48">
        <f>'[1]Замер I'!AH15</f>
        <v>0</v>
      </c>
      <c r="AI15" s="48"/>
      <c r="AJ15" s="48">
        <f>'[1]Замер I'!AJ15</f>
        <v>39</v>
      </c>
      <c r="AK15" s="48">
        <f>'[1]Замер I'!AK15</f>
        <v>31</v>
      </c>
      <c r="AL15" s="48">
        <f>'[1]Замер I'!AL15</f>
        <v>28</v>
      </c>
      <c r="AM15" s="48">
        <f>'[1]Замер I'!AM15</f>
        <v>49</v>
      </c>
      <c r="AN15" s="48">
        <f>'[1]Замер I'!AN15</f>
        <v>3</v>
      </c>
      <c r="AO15" s="48">
        <f>'[1]Замер I'!AO15</f>
        <v>390</v>
      </c>
      <c r="AP15" s="48">
        <f>'[1]Замер I'!AP15</f>
        <v>0</v>
      </c>
      <c r="AQ15" s="48">
        <f>'[1]Замер I'!AQ15</f>
        <v>0</v>
      </c>
      <c r="AR15" s="48"/>
      <c r="AS15" s="48">
        <f>'[1]Замер I'!AS15</f>
        <v>31</v>
      </c>
      <c r="AT15" s="48">
        <f>'[1]Замер I'!AT15</f>
        <v>24</v>
      </c>
      <c r="AU15" s="48"/>
      <c r="AV15" s="48">
        <f>'[1]Замер I'!AV15</f>
        <v>1</v>
      </c>
      <c r="AW15" s="48">
        <f>'[1]Замер I'!AW15</f>
        <v>0</v>
      </c>
      <c r="AX15" s="48">
        <f>'[1]Замер I'!AX15</f>
        <v>63</v>
      </c>
      <c r="AY15" s="48">
        <f>'[1]Замер I'!AY15</f>
        <v>98</v>
      </c>
      <c r="AZ15" s="48">
        <f>'[1]Замер I'!AZ15</f>
        <v>0</v>
      </c>
      <c r="BA15" s="48"/>
      <c r="BB15" s="48">
        <f>'[1]Замер I'!BB15</f>
        <v>52</v>
      </c>
      <c r="BC15" s="48">
        <f>'[1]Замер I'!BC15</f>
        <v>38</v>
      </c>
      <c r="BD15" s="48">
        <f>'[1]Замер I'!BD15</f>
        <v>21</v>
      </c>
      <c r="BE15" s="48">
        <f>'[1]Замер I'!BE15</f>
        <v>49</v>
      </c>
      <c r="BF15" s="48">
        <f>'[1]Замер I'!BF15</f>
        <v>200</v>
      </c>
      <c r="BG15" s="48">
        <f>'[1]Замер I'!BG15</f>
        <v>111</v>
      </c>
      <c r="BH15" s="48"/>
      <c r="BI15" s="48">
        <f>'[1]Замер I'!BI15</f>
        <v>1</v>
      </c>
      <c r="BJ15" s="48">
        <f>'[1]Замер I'!BJ15</f>
        <v>1</v>
      </c>
      <c r="BK15" s="48">
        <f>'[1]Замер I'!BK15</f>
        <v>2</v>
      </c>
      <c r="BL15" s="48">
        <f>'[1]Замер I'!BL15</f>
        <v>0</v>
      </c>
      <c r="BM15" s="48"/>
      <c r="BN15" s="48">
        <f>'[1]Замер I'!BN15</f>
        <v>33</v>
      </c>
      <c r="BO15" s="48">
        <f>'[1]Замер I'!BO15</f>
        <v>23</v>
      </c>
      <c r="BP15" s="48"/>
      <c r="BQ15" s="48">
        <f>'[1]Замер I'!BQ15</f>
        <v>14</v>
      </c>
      <c r="BR15" s="48">
        <f>'[1]Замер I'!BR15</f>
        <v>6</v>
      </c>
      <c r="BS15" s="48">
        <f>'[1]Замер I'!BS15</f>
        <v>3</v>
      </c>
      <c r="BT15" s="48">
        <f>'[1]Замер I'!BT15</f>
        <v>23</v>
      </c>
      <c r="BU15" s="48">
        <f>'[1]Замер I'!BU15</f>
        <v>10</v>
      </c>
      <c r="BV15" s="48">
        <f>'[1]Замер I'!BV15</f>
        <v>98</v>
      </c>
      <c r="BW15" s="48">
        <f>'[1]Замер I'!BW15</f>
        <v>0</v>
      </c>
      <c r="BX15" s="48">
        <f>'[1]Замер I'!BX15</f>
        <v>0</v>
      </c>
      <c r="BY15" s="23"/>
      <c r="BZ15" s="35"/>
      <c r="CA15" s="23"/>
      <c r="CB15" s="23"/>
      <c r="CC15" s="57"/>
      <c r="CE15" s="45"/>
    </row>
    <row r="16" spans="1:83" s="5" customFormat="1" x14ac:dyDescent="0.2">
      <c r="A16" s="20">
        <f t="shared" si="5"/>
        <v>45826</v>
      </c>
      <c r="B16" s="21" t="s">
        <v>43</v>
      </c>
      <c r="C16" s="22"/>
      <c r="D16" s="48">
        <f>'[1]Замер I'!D16</f>
        <v>0</v>
      </c>
      <c r="E16" s="48">
        <f>'[1]Замер I'!E16</f>
        <v>33</v>
      </c>
      <c r="F16" s="48">
        <f>'[1]Замер I'!F16</f>
        <v>50</v>
      </c>
      <c r="G16" s="48">
        <f>'[1]Замер I'!G16</f>
        <v>28</v>
      </c>
      <c r="H16" s="48">
        <f>'[1]Замер I'!H16</f>
        <v>0</v>
      </c>
      <c r="I16" s="48">
        <f>'[1]Замер I'!I16</f>
        <v>0</v>
      </c>
      <c r="J16" s="48">
        <f>'[1]Замер I'!J16</f>
        <v>13</v>
      </c>
      <c r="K16" s="48">
        <f>'[1]Замер I'!K16</f>
        <v>24</v>
      </c>
      <c r="L16" s="48">
        <f>'[1]Замер I'!L16</f>
        <v>362</v>
      </c>
      <c r="M16" s="48">
        <f>'[1]Замер I'!M16</f>
        <v>265</v>
      </c>
      <c r="N16" s="48"/>
      <c r="O16" s="48">
        <f>'[1]Замер I'!O16</f>
        <v>97</v>
      </c>
      <c r="P16" s="48">
        <f>'[1]Замер I'!P16</f>
        <v>53</v>
      </c>
      <c r="Q16" s="48"/>
      <c r="R16" s="48">
        <f>'[1]Замер I'!R16</f>
        <v>30</v>
      </c>
      <c r="S16" s="48">
        <f>'[1]Замер I'!S16</f>
        <v>0</v>
      </c>
      <c r="T16" s="48">
        <f>'[1]Замер I'!T16</f>
        <v>51</v>
      </c>
      <c r="U16" s="48">
        <f>'[1]Замер I'!U16</f>
        <v>0</v>
      </c>
      <c r="V16" s="48">
        <f>'[1]Замер I'!V16</f>
        <v>0</v>
      </c>
      <c r="W16" s="48">
        <f>'[1]Замер I'!W16</f>
        <v>927</v>
      </c>
      <c r="X16" s="48">
        <f>'[1]Замер I'!X16</f>
        <v>0</v>
      </c>
      <c r="Y16" s="48">
        <f>'[1]Замер I'!Y16</f>
        <v>0</v>
      </c>
      <c r="Z16" s="48"/>
      <c r="AA16" s="48">
        <f>'[1]Замер I'!AA16</f>
        <v>132</v>
      </c>
      <c r="AB16" s="48">
        <f>'[1]Замер I'!AB16</f>
        <v>34</v>
      </c>
      <c r="AC16" s="48">
        <f>'[1]Замер I'!AC16</f>
        <v>110</v>
      </c>
      <c r="AD16" s="48">
        <f>'[1]Замер I'!AD16</f>
        <v>46</v>
      </c>
      <c r="AE16" s="48">
        <f>'[1]Замер I'!AE16</f>
        <v>230</v>
      </c>
      <c r="AF16" s="48">
        <f>'[1]Замер I'!AF16</f>
        <v>398</v>
      </c>
      <c r="AG16" s="48">
        <f>'[1]Замер I'!AG16</f>
        <v>0</v>
      </c>
      <c r="AH16" s="48">
        <f>'[1]Замер I'!AH16</f>
        <v>0</v>
      </c>
      <c r="AI16" s="48"/>
      <c r="AJ16" s="48">
        <f>'[1]Замер I'!AJ16</f>
        <v>39</v>
      </c>
      <c r="AK16" s="48">
        <f>'[1]Замер I'!AK16</f>
        <v>31</v>
      </c>
      <c r="AL16" s="48">
        <f>'[1]Замер I'!AL16</f>
        <v>28</v>
      </c>
      <c r="AM16" s="48">
        <f>'[1]Замер I'!AM16</f>
        <v>49</v>
      </c>
      <c r="AN16" s="48">
        <f>'[1]Замер I'!AN16</f>
        <v>2</v>
      </c>
      <c r="AO16" s="48">
        <f>'[1]Замер I'!AO16</f>
        <v>394</v>
      </c>
      <c r="AP16" s="48">
        <f>'[1]Замер I'!AP16</f>
        <v>0</v>
      </c>
      <c r="AQ16" s="48">
        <f>'[1]Замер I'!AQ16</f>
        <v>0</v>
      </c>
      <c r="AR16" s="48"/>
      <c r="AS16" s="48">
        <f>'[1]Замер I'!AS16</f>
        <v>33</v>
      </c>
      <c r="AT16" s="48">
        <f>'[1]Замер I'!AT16</f>
        <v>25</v>
      </c>
      <c r="AU16" s="48"/>
      <c r="AV16" s="48">
        <f>'[1]Замер I'!AV16</f>
        <v>1</v>
      </c>
      <c r="AW16" s="48">
        <f>'[1]Замер I'!AW16</f>
        <v>0</v>
      </c>
      <c r="AX16" s="48">
        <f>'[1]Замер I'!AX16</f>
        <v>62</v>
      </c>
      <c r="AY16" s="48">
        <f>'[1]Замер I'!AY16</f>
        <v>98</v>
      </c>
      <c r="AZ16" s="48">
        <f>'[1]Замер I'!AZ16</f>
        <v>0</v>
      </c>
      <c r="BA16" s="48"/>
      <c r="BB16" s="48">
        <f>'[1]Замер I'!BB16</f>
        <v>52</v>
      </c>
      <c r="BC16" s="48">
        <f>'[1]Замер I'!BC16</f>
        <v>38</v>
      </c>
      <c r="BD16" s="48">
        <f>'[1]Замер I'!BD16</f>
        <v>21</v>
      </c>
      <c r="BE16" s="48">
        <f>'[1]Замер I'!BE16</f>
        <v>49</v>
      </c>
      <c r="BF16" s="48">
        <f>'[1]Замер I'!BF16</f>
        <v>200</v>
      </c>
      <c r="BG16" s="48">
        <f>'[1]Замер I'!BG16</f>
        <v>111</v>
      </c>
      <c r="BH16" s="48"/>
      <c r="BI16" s="48">
        <f>'[1]Замер I'!BI16</f>
        <v>1</v>
      </c>
      <c r="BJ16" s="48">
        <f>'[1]Замер I'!BJ16</f>
        <v>1</v>
      </c>
      <c r="BK16" s="48">
        <f>'[1]Замер I'!BK16</f>
        <v>2</v>
      </c>
      <c r="BL16" s="48">
        <f>'[1]Замер I'!BL16</f>
        <v>0</v>
      </c>
      <c r="BM16" s="48"/>
      <c r="BN16" s="48">
        <f>'[1]Замер I'!BN16</f>
        <v>33</v>
      </c>
      <c r="BO16" s="48">
        <f>'[1]Замер I'!BO16</f>
        <v>23</v>
      </c>
      <c r="BP16" s="48"/>
      <c r="BQ16" s="48">
        <f>'[1]Замер I'!BQ16</f>
        <v>14</v>
      </c>
      <c r="BR16" s="48">
        <f>'[1]Замер I'!BR16</f>
        <v>6</v>
      </c>
      <c r="BS16" s="48">
        <f>'[1]Замер I'!BS16</f>
        <v>3</v>
      </c>
      <c r="BT16" s="48">
        <f>'[1]Замер I'!BT16</f>
        <v>24</v>
      </c>
      <c r="BU16" s="48">
        <f>'[1]Замер I'!BU16</f>
        <v>10</v>
      </c>
      <c r="BV16" s="48">
        <f>'[1]Замер I'!BV16</f>
        <v>98</v>
      </c>
      <c r="BW16" s="48">
        <f>'[1]Замер I'!BW16</f>
        <v>0</v>
      </c>
      <c r="BX16" s="48">
        <f>'[1]Замер I'!BX16</f>
        <v>0</v>
      </c>
      <c r="BY16" s="23"/>
      <c r="BZ16" s="35"/>
      <c r="CA16" s="23"/>
      <c r="CB16" s="23"/>
      <c r="CC16" s="57"/>
      <c r="CE16" s="45"/>
    </row>
    <row r="17" spans="1:85" s="5" customFormat="1" x14ac:dyDescent="0.2">
      <c r="A17" s="20">
        <f t="shared" si="5"/>
        <v>45826</v>
      </c>
      <c r="B17" s="21" t="s">
        <v>44</v>
      </c>
      <c r="C17" s="22"/>
      <c r="D17" s="48">
        <f>'[1]Замер I'!D17</f>
        <v>0</v>
      </c>
      <c r="E17" s="48">
        <f>'[1]Замер I'!E17</f>
        <v>34</v>
      </c>
      <c r="F17" s="48">
        <f>'[1]Замер I'!F17</f>
        <v>50</v>
      </c>
      <c r="G17" s="48">
        <f>'[1]Замер I'!G17</f>
        <v>28</v>
      </c>
      <c r="H17" s="48">
        <f>'[1]Замер I'!H17</f>
        <v>0</v>
      </c>
      <c r="I17" s="48">
        <f>'[1]Замер I'!I17</f>
        <v>0</v>
      </c>
      <c r="J17" s="48">
        <f>'[1]Замер I'!J17</f>
        <v>14</v>
      </c>
      <c r="K17" s="48">
        <f>'[1]Замер I'!K17</f>
        <v>17</v>
      </c>
      <c r="L17" s="48">
        <f>'[1]Замер I'!L17</f>
        <v>363</v>
      </c>
      <c r="M17" s="48">
        <f>'[1]Замер I'!M17</f>
        <v>264</v>
      </c>
      <c r="N17" s="48"/>
      <c r="O17" s="48">
        <f>'[1]Замер I'!O17</f>
        <v>98</v>
      </c>
      <c r="P17" s="48">
        <f>'[1]Замер I'!P17</f>
        <v>53</v>
      </c>
      <c r="Q17" s="48"/>
      <c r="R17" s="48">
        <f>'[1]Замер I'!R17</f>
        <v>29</v>
      </c>
      <c r="S17" s="48">
        <f>'[1]Замер I'!S17</f>
        <v>0</v>
      </c>
      <c r="T17" s="48">
        <f>'[1]Замер I'!T17</f>
        <v>50</v>
      </c>
      <c r="U17" s="48">
        <f>'[1]Замер I'!U17</f>
        <v>0</v>
      </c>
      <c r="V17" s="48">
        <f>'[1]Замер I'!V17</f>
        <v>0</v>
      </c>
      <c r="W17" s="48">
        <f>'[1]Замер I'!W17</f>
        <v>924</v>
      </c>
      <c r="X17" s="48">
        <f>'[1]Замер I'!X17</f>
        <v>0</v>
      </c>
      <c r="Y17" s="48">
        <f>'[1]Замер I'!Y17</f>
        <v>0</v>
      </c>
      <c r="Z17" s="48"/>
      <c r="AA17" s="48">
        <f>'[1]Замер I'!AA17</f>
        <v>132</v>
      </c>
      <c r="AB17" s="48">
        <f>'[1]Замер I'!AB17</f>
        <v>34</v>
      </c>
      <c r="AC17" s="48">
        <f>'[1]Замер I'!AC17</f>
        <v>112</v>
      </c>
      <c r="AD17" s="48">
        <f>'[1]Замер I'!AD17</f>
        <v>47</v>
      </c>
      <c r="AE17" s="48">
        <f>'[1]Замер I'!AE17</f>
        <v>232</v>
      </c>
      <c r="AF17" s="48">
        <f>'[1]Замер I'!AF17</f>
        <v>400</v>
      </c>
      <c r="AG17" s="48">
        <f>'[1]Замер I'!AG17</f>
        <v>0</v>
      </c>
      <c r="AH17" s="48">
        <f>'[1]Замер I'!AH17</f>
        <v>0</v>
      </c>
      <c r="AI17" s="48"/>
      <c r="AJ17" s="48">
        <f>'[1]Замер I'!AJ17</f>
        <v>39</v>
      </c>
      <c r="AK17" s="48">
        <f>'[1]Замер I'!AK17</f>
        <v>31</v>
      </c>
      <c r="AL17" s="48">
        <f>'[1]Замер I'!AL17</f>
        <v>29</v>
      </c>
      <c r="AM17" s="48">
        <f>'[1]Замер I'!AM17</f>
        <v>49</v>
      </c>
      <c r="AN17" s="48">
        <f>'[1]Замер I'!AN17</f>
        <v>3</v>
      </c>
      <c r="AO17" s="48">
        <f>'[1]Замер I'!AO17</f>
        <v>416</v>
      </c>
      <c r="AP17" s="48">
        <f>'[1]Замер I'!AP17</f>
        <v>0</v>
      </c>
      <c r="AQ17" s="48">
        <f>'[1]Замер I'!AQ17</f>
        <v>0</v>
      </c>
      <c r="AR17" s="48"/>
      <c r="AS17" s="48">
        <f>'[1]Замер I'!AS17</f>
        <v>33</v>
      </c>
      <c r="AT17" s="48">
        <f>'[1]Замер I'!AT17</f>
        <v>26</v>
      </c>
      <c r="AU17" s="48"/>
      <c r="AV17" s="48">
        <f>'[1]Замер I'!AV17</f>
        <v>1</v>
      </c>
      <c r="AW17" s="48">
        <f>'[1]Замер I'!AW17</f>
        <v>0</v>
      </c>
      <c r="AX17" s="48">
        <f>'[1]Замер I'!AX17</f>
        <v>63</v>
      </c>
      <c r="AY17" s="48">
        <f>'[1]Замер I'!AY17</f>
        <v>98</v>
      </c>
      <c r="AZ17" s="48">
        <f>'[1]Замер I'!AZ17</f>
        <v>0</v>
      </c>
      <c r="BA17" s="48"/>
      <c r="BB17" s="48">
        <f>'[1]Замер I'!BB17</f>
        <v>52</v>
      </c>
      <c r="BC17" s="48">
        <f>'[1]Замер I'!BC17</f>
        <v>38</v>
      </c>
      <c r="BD17" s="48">
        <f>'[1]Замер I'!BD17</f>
        <v>21</v>
      </c>
      <c r="BE17" s="48">
        <f>'[1]Замер I'!BE17</f>
        <v>49</v>
      </c>
      <c r="BF17" s="48">
        <f>'[1]Замер I'!BF17</f>
        <v>201</v>
      </c>
      <c r="BG17" s="48">
        <f>'[1]Замер I'!BG17</f>
        <v>111</v>
      </c>
      <c r="BH17" s="48"/>
      <c r="BI17" s="48">
        <f>'[1]Замер I'!BI17</f>
        <v>1</v>
      </c>
      <c r="BJ17" s="48">
        <f>'[1]Замер I'!BJ17</f>
        <v>1</v>
      </c>
      <c r="BK17" s="48">
        <f>'[1]Замер I'!BK17</f>
        <v>2</v>
      </c>
      <c r="BL17" s="48">
        <f>'[1]Замер I'!BL17</f>
        <v>0</v>
      </c>
      <c r="BM17" s="48"/>
      <c r="BN17" s="48">
        <f>'[1]Замер I'!BN17</f>
        <v>33</v>
      </c>
      <c r="BO17" s="48">
        <f>'[1]Замер I'!BO17</f>
        <v>22</v>
      </c>
      <c r="BP17" s="48"/>
      <c r="BQ17" s="48">
        <f>'[1]Замер I'!BQ17</f>
        <v>14</v>
      </c>
      <c r="BR17" s="48">
        <f>'[1]Замер I'!BR17</f>
        <v>6</v>
      </c>
      <c r="BS17" s="48">
        <f>'[1]Замер I'!BS17</f>
        <v>3</v>
      </c>
      <c r="BT17" s="48">
        <f>'[1]Замер I'!BT17</f>
        <v>23</v>
      </c>
      <c r="BU17" s="48">
        <f>'[1]Замер I'!BU17</f>
        <v>10</v>
      </c>
      <c r="BV17" s="48">
        <f>'[1]Замер I'!BV17</f>
        <v>97</v>
      </c>
      <c r="BW17" s="48">
        <f>'[1]Замер I'!BW17</f>
        <v>0</v>
      </c>
      <c r="BX17" s="48">
        <f>'[1]Замер I'!BX17</f>
        <v>0</v>
      </c>
      <c r="BY17" s="23"/>
      <c r="BZ17" s="35"/>
      <c r="CA17" s="23"/>
      <c r="CB17" s="23"/>
      <c r="CC17" s="57"/>
      <c r="CE17" s="45"/>
    </row>
    <row r="18" spans="1:85" s="5" customFormat="1" x14ac:dyDescent="0.2">
      <c r="A18" s="20">
        <f t="shared" si="5"/>
        <v>45826</v>
      </c>
      <c r="B18" s="34" t="s">
        <v>45</v>
      </c>
      <c r="C18" s="22"/>
      <c r="D18" s="48">
        <f>'[1]Замер I'!D18</f>
        <v>0</v>
      </c>
      <c r="E18" s="48">
        <f>'[1]Замер I'!E18</f>
        <v>28</v>
      </c>
      <c r="F18" s="48">
        <f>'[1]Замер I'!F18</f>
        <v>50</v>
      </c>
      <c r="G18" s="48">
        <f>'[1]Замер I'!G18</f>
        <v>35</v>
      </c>
      <c r="H18" s="48">
        <f>'[1]Замер I'!H18</f>
        <v>0</v>
      </c>
      <c r="I18" s="48">
        <f>'[1]Замер I'!I18</f>
        <v>0</v>
      </c>
      <c r="J18" s="48">
        <f>'[1]Замер I'!J18</f>
        <v>14</v>
      </c>
      <c r="K18" s="48">
        <f>'[1]Замер I'!K18</f>
        <v>26</v>
      </c>
      <c r="L18" s="48">
        <f>'[1]Замер I'!L18</f>
        <v>362</v>
      </c>
      <c r="M18" s="48">
        <f>'[1]Замер I'!M18</f>
        <v>263</v>
      </c>
      <c r="N18" s="48"/>
      <c r="O18" s="48">
        <f>'[1]Замер I'!O18</f>
        <v>97</v>
      </c>
      <c r="P18" s="48">
        <f>'[1]Замер I'!P18</f>
        <v>53</v>
      </c>
      <c r="Q18" s="48"/>
      <c r="R18" s="48">
        <f>'[1]Замер I'!R18</f>
        <v>30</v>
      </c>
      <c r="S18" s="48">
        <f>'[1]Замер I'!S18</f>
        <v>0</v>
      </c>
      <c r="T18" s="48">
        <f>'[1]Замер I'!T18</f>
        <v>52</v>
      </c>
      <c r="U18" s="48">
        <f>'[1]Замер I'!U18</f>
        <v>0</v>
      </c>
      <c r="V18" s="48">
        <f>'[1]Замер I'!V18</f>
        <v>0</v>
      </c>
      <c r="W18" s="48">
        <f>'[1]Замер I'!W18</f>
        <v>927</v>
      </c>
      <c r="X18" s="48">
        <f>'[1]Замер I'!X18</f>
        <v>0</v>
      </c>
      <c r="Y18" s="48">
        <f>'[1]Замер I'!Y18</f>
        <v>0</v>
      </c>
      <c r="Z18" s="48"/>
      <c r="AA18" s="48">
        <f>'[1]Замер I'!AA18</f>
        <v>128</v>
      </c>
      <c r="AB18" s="48">
        <f>'[1]Замер I'!AB18</f>
        <v>34</v>
      </c>
      <c r="AC18" s="48">
        <f>'[1]Замер I'!AC18</f>
        <v>112</v>
      </c>
      <c r="AD18" s="48">
        <f>'[1]Замер I'!AD18</f>
        <v>47</v>
      </c>
      <c r="AE18" s="48">
        <f>'[1]Замер I'!AE18</f>
        <v>233</v>
      </c>
      <c r="AF18" s="48">
        <f>'[1]Замер I'!AF18</f>
        <v>400</v>
      </c>
      <c r="AG18" s="48">
        <f>'[1]Замер I'!AG18</f>
        <v>0</v>
      </c>
      <c r="AH18" s="48">
        <f>'[1]Замер I'!AH18</f>
        <v>0</v>
      </c>
      <c r="AI18" s="48"/>
      <c r="AJ18" s="48">
        <f>'[1]Замер I'!AJ18</f>
        <v>40</v>
      </c>
      <c r="AK18" s="48">
        <f>'[1]Замер I'!AK18</f>
        <v>31</v>
      </c>
      <c r="AL18" s="48">
        <f>'[1]Замер I'!AL18</f>
        <v>29</v>
      </c>
      <c r="AM18" s="48">
        <f>'[1]Замер I'!AM18</f>
        <v>49</v>
      </c>
      <c r="AN18" s="48">
        <f>'[1]Замер I'!AN18</f>
        <v>3</v>
      </c>
      <c r="AO18" s="48">
        <f>'[1]Замер I'!AO18</f>
        <v>420</v>
      </c>
      <c r="AP18" s="48">
        <f>'[1]Замер I'!AP18</f>
        <v>0</v>
      </c>
      <c r="AQ18" s="48">
        <f>'[1]Замер I'!AQ18</f>
        <v>0</v>
      </c>
      <c r="AR18" s="48"/>
      <c r="AS18" s="48">
        <f>'[1]Замер I'!AS18</f>
        <v>34</v>
      </c>
      <c r="AT18" s="48">
        <f>'[1]Замер I'!AT18</f>
        <v>26</v>
      </c>
      <c r="AU18" s="48"/>
      <c r="AV18" s="48">
        <f>'[1]Замер I'!AV18</f>
        <v>1</v>
      </c>
      <c r="AW18" s="48">
        <f>'[1]Замер I'!AW18</f>
        <v>0</v>
      </c>
      <c r="AX18" s="48">
        <f>'[1]Замер I'!AX18</f>
        <v>63</v>
      </c>
      <c r="AY18" s="48">
        <f>'[1]Замер I'!AY18</f>
        <v>96</v>
      </c>
      <c r="AZ18" s="48">
        <f>'[1]Замер I'!AZ18</f>
        <v>0</v>
      </c>
      <c r="BA18" s="48"/>
      <c r="BB18" s="48">
        <f>'[1]Замер I'!BB18</f>
        <v>52</v>
      </c>
      <c r="BC18" s="48">
        <f>'[1]Замер I'!BC18</f>
        <v>38</v>
      </c>
      <c r="BD18" s="48">
        <f>'[1]Замер I'!BD18</f>
        <v>21</v>
      </c>
      <c r="BE18" s="48">
        <f>'[1]Замер I'!BE18</f>
        <v>49</v>
      </c>
      <c r="BF18" s="48">
        <f>'[1]Замер I'!BF18</f>
        <v>89</v>
      </c>
      <c r="BG18" s="48">
        <f>'[1]Замер I'!BG18</f>
        <v>111</v>
      </c>
      <c r="BH18" s="48"/>
      <c r="BI18" s="48">
        <f>'[1]Замер I'!BI18</f>
        <v>1</v>
      </c>
      <c r="BJ18" s="48">
        <f>'[1]Замер I'!BJ18</f>
        <v>1</v>
      </c>
      <c r="BK18" s="48">
        <f>'[1]Замер I'!BK18</f>
        <v>2</v>
      </c>
      <c r="BL18" s="48">
        <f>'[1]Замер I'!BL18</f>
        <v>0</v>
      </c>
      <c r="BM18" s="48"/>
      <c r="BN18" s="48">
        <f>'[1]Замер I'!BN18</f>
        <v>32</v>
      </c>
      <c r="BO18" s="48">
        <f>'[1]Замер I'!BO18</f>
        <v>23</v>
      </c>
      <c r="BP18" s="48"/>
      <c r="BQ18" s="48">
        <f>'[1]Замер I'!BQ18</f>
        <v>14</v>
      </c>
      <c r="BR18" s="48">
        <f>'[1]Замер I'!BR18</f>
        <v>6</v>
      </c>
      <c r="BS18" s="48">
        <f>'[1]Замер I'!BS18</f>
        <v>3</v>
      </c>
      <c r="BT18" s="48">
        <f>'[1]Замер I'!BT18</f>
        <v>23</v>
      </c>
      <c r="BU18" s="48">
        <f>'[1]Замер I'!BU18</f>
        <v>10</v>
      </c>
      <c r="BV18" s="48">
        <f>'[1]Замер I'!BV18</f>
        <v>97</v>
      </c>
      <c r="BW18" s="48">
        <f>'[1]Замер I'!BW18</f>
        <v>0</v>
      </c>
      <c r="BX18" s="48">
        <f>'[1]Замер I'!BX18</f>
        <v>0</v>
      </c>
      <c r="BY18" s="23"/>
      <c r="BZ18" s="35"/>
      <c r="CA18" s="23"/>
      <c r="CB18" s="23"/>
      <c r="CC18" s="57"/>
      <c r="CE18" s="45"/>
    </row>
    <row r="19" spans="1:85" s="5" customFormat="1" x14ac:dyDescent="0.2">
      <c r="A19" s="20">
        <f t="shared" si="5"/>
        <v>45826</v>
      </c>
      <c r="B19" s="34" t="s">
        <v>46</v>
      </c>
      <c r="C19" s="22"/>
      <c r="D19" s="48">
        <f>'[1]Замер I'!D19</f>
        <v>0</v>
      </c>
      <c r="E19" s="48">
        <f>'[1]Замер I'!E19</f>
        <v>24</v>
      </c>
      <c r="F19" s="48">
        <f>'[1]Замер I'!F19</f>
        <v>50</v>
      </c>
      <c r="G19" s="48">
        <f>'[1]Замер I'!G19</f>
        <v>40</v>
      </c>
      <c r="H19" s="48">
        <f>'[1]Замер I'!H19</f>
        <v>0</v>
      </c>
      <c r="I19" s="48">
        <f>'[1]Замер I'!I19</f>
        <v>0</v>
      </c>
      <c r="J19" s="48">
        <f>'[1]Замер I'!J19</f>
        <v>14</v>
      </c>
      <c r="K19" s="48">
        <f>'[1]Замер I'!K19</f>
        <v>28</v>
      </c>
      <c r="L19" s="48">
        <f>'[1]Замер I'!L19</f>
        <v>363</v>
      </c>
      <c r="M19" s="48">
        <f>'[1]Замер I'!M19</f>
        <v>263</v>
      </c>
      <c r="N19" s="48"/>
      <c r="O19" s="48">
        <f>'[1]Замер I'!O19</f>
        <v>98</v>
      </c>
      <c r="P19" s="48">
        <f>'[1]Замер I'!P19</f>
        <v>53</v>
      </c>
      <c r="Q19" s="48"/>
      <c r="R19" s="48">
        <f>'[1]Замер I'!R19</f>
        <v>29</v>
      </c>
      <c r="S19" s="48">
        <f>'[1]Замер I'!S19</f>
        <v>0</v>
      </c>
      <c r="T19" s="48">
        <f>'[1]Замер I'!T19</f>
        <v>50</v>
      </c>
      <c r="U19" s="48">
        <f>'[1]Замер I'!U19</f>
        <v>0</v>
      </c>
      <c r="V19" s="48">
        <f>'[1]Замер I'!V19</f>
        <v>0</v>
      </c>
      <c r="W19" s="48">
        <f>'[1]Замер I'!W19</f>
        <v>928</v>
      </c>
      <c r="X19" s="48">
        <f>'[1]Замер I'!X19</f>
        <v>0</v>
      </c>
      <c r="Y19" s="48">
        <f>'[1]Замер I'!Y19</f>
        <v>0</v>
      </c>
      <c r="Z19" s="48"/>
      <c r="AA19" s="48">
        <f>'[1]Замер I'!AA19</f>
        <v>123</v>
      </c>
      <c r="AB19" s="48">
        <f>'[1]Замер I'!AB19</f>
        <v>34</v>
      </c>
      <c r="AC19" s="48">
        <f>'[1]Замер I'!AC19</f>
        <v>112</v>
      </c>
      <c r="AD19" s="48">
        <f>'[1]Замер I'!AD19</f>
        <v>47</v>
      </c>
      <c r="AE19" s="48">
        <f>'[1]Замер I'!AE19</f>
        <v>233</v>
      </c>
      <c r="AF19" s="48">
        <f>'[1]Замер I'!AF19</f>
        <v>400</v>
      </c>
      <c r="AG19" s="48">
        <f>'[1]Замер I'!AG19</f>
        <v>0</v>
      </c>
      <c r="AH19" s="48">
        <f>'[1]Замер I'!AH19</f>
        <v>0</v>
      </c>
      <c r="AI19" s="48"/>
      <c r="AJ19" s="48">
        <f>'[1]Замер I'!AJ19</f>
        <v>44</v>
      </c>
      <c r="AK19" s="48">
        <f>'[1]Замер I'!AK19</f>
        <v>31</v>
      </c>
      <c r="AL19" s="48">
        <f>'[1]Замер I'!AL19</f>
        <v>30</v>
      </c>
      <c r="AM19" s="48">
        <f>'[1]Замер I'!AM19</f>
        <v>49</v>
      </c>
      <c r="AN19" s="48">
        <f>'[1]Замер I'!AN19</f>
        <v>1</v>
      </c>
      <c r="AO19" s="48">
        <f>'[1]Замер I'!AO19</f>
        <v>422</v>
      </c>
      <c r="AP19" s="48">
        <f>'[1]Замер I'!AP19</f>
        <v>0</v>
      </c>
      <c r="AQ19" s="48">
        <f>'[1]Замер I'!AQ19</f>
        <v>0</v>
      </c>
      <c r="AR19" s="48"/>
      <c r="AS19" s="48">
        <f>'[1]Замер I'!AS19</f>
        <v>34</v>
      </c>
      <c r="AT19" s="48">
        <f>'[1]Замер I'!AT19</f>
        <v>26</v>
      </c>
      <c r="AU19" s="48"/>
      <c r="AV19" s="48">
        <f>'[1]Замер I'!AV19</f>
        <v>1</v>
      </c>
      <c r="AW19" s="48">
        <f>'[1]Замер I'!AW19</f>
        <v>0</v>
      </c>
      <c r="AX19" s="48">
        <f>'[1]Замер I'!AX19</f>
        <v>63</v>
      </c>
      <c r="AY19" s="48">
        <f>'[1]Замер I'!AY19</f>
        <v>98</v>
      </c>
      <c r="AZ19" s="48">
        <f>'[1]Замер I'!AZ19</f>
        <v>0</v>
      </c>
      <c r="BA19" s="48"/>
      <c r="BB19" s="48">
        <f>'[1]Замер I'!BB19</f>
        <v>52</v>
      </c>
      <c r="BC19" s="48">
        <f>'[1]Замер I'!BC19</f>
        <v>38</v>
      </c>
      <c r="BD19" s="48">
        <f>'[1]Замер I'!BD19</f>
        <v>21</v>
      </c>
      <c r="BE19" s="48">
        <f>'[1]Замер I'!BE19</f>
        <v>49</v>
      </c>
      <c r="BF19" s="48">
        <f>'[1]Замер I'!BF19</f>
        <v>70</v>
      </c>
      <c r="BG19" s="48">
        <f>'[1]Замер I'!BG19</f>
        <v>112</v>
      </c>
      <c r="BH19" s="48"/>
      <c r="BI19" s="48">
        <f>'[1]Замер I'!BI19</f>
        <v>1</v>
      </c>
      <c r="BJ19" s="48">
        <f>'[1]Замер I'!BJ19</f>
        <v>1</v>
      </c>
      <c r="BK19" s="48">
        <f>'[1]Замер I'!BK19</f>
        <v>2</v>
      </c>
      <c r="BL19" s="48">
        <f>'[1]Замер I'!BL19</f>
        <v>0</v>
      </c>
      <c r="BM19" s="48"/>
      <c r="BN19" s="48">
        <f>'[1]Замер I'!BN19</f>
        <v>30</v>
      </c>
      <c r="BO19" s="48">
        <f>'[1]Замер I'!BO19</f>
        <v>24</v>
      </c>
      <c r="BP19" s="48"/>
      <c r="BQ19" s="48">
        <f>'[1]Замер I'!BQ19</f>
        <v>14</v>
      </c>
      <c r="BR19" s="48">
        <f>'[1]Замер I'!BR19</f>
        <v>6</v>
      </c>
      <c r="BS19" s="48">
        <f>'[1]Замер I'!BS19</f>
        <v>3</v>
      </c>
      <c r="BT19" s="48">
        <f>'[1]Замер I'!BT19</f>
        <v>23</v>
      </c>
      <c r="BU19" s="48">
        <f>'[1]Замер I'!BU19</f>
        <v>10</v>
      </c>
      <c r="BV19" s="48">
        <f>'[1]Замер I'!BV19</f>
        <v>98</v>
      </c>
      <c r="BW19" s="48">
        <f>'[1]Замер I'!BW19</f>
        <v>0</v>
      </c>
      <c r="BX19" s="48">
        <f>'[1]Замер I'!BX19</f>
        <v>0</v>
      </c>
      <c r="BY19" s="23"/>
      <c r="BZ19" s="35"/>
      <c r="CA19" s="23"/>
      <c r="CB19" s="23"/>
      <c r="CC19" s="57"/>
      <c r="CE19" s="45"/>
    </row>
    <row r="20" spans="1:85" s="38" customFormat="1" x14ac:dyDescent="0.2">
      <c r="A20" s="47">
        <f t="shared" si="5"/>
        <v>45826</v>
      </c>
      <c r="B20" s="34" t="s">
        <v>47</v>
      </c>
      <c r="C20" s="46"/>
      <c r="D20" s="48">
        <f>'[1]Замер I'!D20</f>
        <v>0</v>
      </c>
      <c r="E20" s="48">
        <f>'[1]Замер I'!E20</f>
        <v>23</v>
      </c>
      <c r="F20" s="48">
        <f>'[1]Замер I'!F20</f>
        <v>50</v>
      </c>
      <c r="G20" s="48">
        <f>'[1]Замер I'!G20</f>
        <v>40</v>
      </c>
      <c r="H20" s="48">
        <f>'[1]Замер I'!H20</f>
        <v>0</v>
      </c>
      <c r="I20" s="48">
        <f>'[1]Замер I'!I20</f>
        <v>0</v>
      </c>
      <c r="J20" s="48">
        <f>'[1]Замер I'!J20</f>
        <v>14</v>
      </c>
      <c r="K20" s="48">
        <f>'[1]Замер I'!K20</f>
        <v>27</v>
      </c>
      <c r="L20" s="48">
        <f>'[1]Замер I'!L20</f>
        <v>362</v>
      </c>
      <c r="M20" s="48">
        <f>'[1]Замер I'!M20</f>
        <v>263</v>
      </c>
      <c r="N20" s="48"/>
      <c r="O20" s="48">
        <f>'[1]Замер I'!O20</f>
        <v>99</v>
      </c>
      <c r="P20" s="48">
        <f>'[1]Замер I'!P20</f>
        <v>53</v>
      </c>
      <c r="Q20" s="48"/>
      <c r="R20" s="48">
        <f>'[1]Замер I'!R20</f>
        <v>31</v>
      </c>
      <c r="S20" s="48">
        <f>'[1]Замер I'!S20</f>
        <v>0</v>
      </c>
      <c r="T20" s="48">
        <f>'[1]Замер I'!T20</f>
        <v>53</v>
      </c>
      <c r="U20" s="48">
        <f>'[1]Замер I'!U20</f>
        <v>0</v>
      </c>
      <c r="V20" s="48">
        <f>'[1]Замер I'!V20</f>
        <v>0</v>
      </c>
      <c r="W20" s="48">
        <f>'[1]Замер I'!W20</f>
        <v>925</v>
      </c>
      <c r="X20" s="48">
        <f>'[1]Замер I'!X20</f>
        <v>0</v>
      </c>
      <c r="Y20" s="48">
        <f>'[1]Замер I'!Y20</f>
        <v>0</v>
      </c>
      <c r="Z20" s="48"/>
      <c r="AA20" s="48">
        <f>'[1]Замер I'!AA20</f>
        <v>125</v>
      </c>
      <c r="AB20" s="48">
        <f>'[1]Замер I'!AB20</f>
        <v>34</v>
      </c>
      <c r="AC20" s="48">
        <f>'[1]Замер I'!AC20</f>
        <v>112</v>
      </c>
      <c r="AD20" s="48">
        <f>'[1]Замер I'!AD20</f>
        <v>47</v>
      </c>
      <c r="AE20" s="48">
        <f>'[1]Замер I'!AE20</f>
        <v>204</v>
      </c>
      <c r="AF20" s="48">
        <f>'[1]Замер I'!AF20</f>
        <v>399</v>
      </c>
      <c r="AG20" s="48">
        <f>'[1]Замер I'!AG20</f>
        <v>0</v>
      </c>
      <c r="AH20" s="48">
        <f>'[1]Замер I'!AH20</f>
        <v>0</v>
      </c>
      <c r="AI20" s="48"/>
      <c r="AJ20" s="48">
        <f>'[1]Замер I'!AJ20</f>
        <v>47</v>
      </c>
      <c r="AK20" s="48">
        <f>'[1]Замер I'!AK20</f>
        <v>31</v>
      </c>
      <c r="AL20" s="48">
        <f>'[1]Замер I'!AL20</f>
        <v>29</v>
      </c>
      <c r="AM20" s="48">
        <f>'[1]Замер I'!AM20</f>
        <v>49</v>
      </c>
      <c r="AN20" s="48">
        <f>'[1]Замер I'!AN20</f>
        <v>0</v>
      </c>
      <c r="AO20" s="48">
        <f>'[1]Замер I'!AO20</f>
        <v>418</v>
      </c>
      <c r="AP20" s="48">
        <f>'[1]Замер I'!AP20</f>
        <v>0</v>
      </c>
      <c r="AQ20" s="48">
        <f>'[1]Замер I'!AQ20</f>
        <v>0</v>
      </c>
      <c r="AR20" s="48"/>
      <c r="AS20" s="48">
        <f>'[1]Замер I'!AS20</f>
        <v>33</v>
      </c>
      <c r="AT20" s="48">
        <f>'[1]Замер I'!AT20</f>
        <v>24</v>
      </c>
      <c r="AU20" s="48"/>
      <c r="AV20" s="48">
        <f>'[1]Замер I'!AV20</f>
        <v>1</v>
      </c>
      <c r="AW20" s="48">
        <f>'[1]Замер I'!AW20</f>
        <v>0</v>
      </c>
      <c r="AX20" s="48">
        <f>'[1]Замер I'!AX20</f>
        <v>62</v>
      </c>
      <c r="AY20" s="48">
        <f>'[1]Замер I'!AY20</f>
        <v>97</v>
      </c>
      <c r="AZ20" s="48">
        <f>'[1]Замер I'!AZ20</f>
        <v>0</v>
      </c>
      <c r="BA20" s="48"/>
      <c r="BB20" s="48">
        <f>'[1]Замер I'!BB20</f>
        <v>52</v>
      </c>
      <c r="BC20" s="48">
        <f>'[1]Замер I'!BC20</f>
        <v>38</v>
      </c>
      <c r="BD20" s="48">
        <f>'[1]Замер I'!BD20</f>
        <v>21</v>
      </c>
      <c r="BE20" s="48">
        <f>'[1]Замер I'!BE20</f>
        <v>49</v>
      </c>
      <c r="BF20" s="48">
        <f>'[1]Замер I'!BF20</f>
        <v>76</v>
      </c>
      <c r="BG20" s="48">
        <f>'[1]Замер I'!BG20</f>
        <v>112</v>
      </c>
      <c r="BH20" s="48"/>
      <c r="BI20" s="48">
        <f>'[1]Замер I'!BI20</f>
        <v>1</v>
      </c>
      <c r="BJ20" s="48">
        <f>'[1]Замер I'!BJ20</f>
        <v>1</v>
      </c>
      <c r="BK20" s="48">
        <f>'[1]Замер I'!BK20</f>
        <v>2</v>
      </c>
      <c r="BL20" s="48">
        <f>'[1]Замер I'!BL20</f>
        <v>0</v>
      </c>
      <c r="BM20" s="48"/>
      <c r="BN20" s="48">
        <f>'[1]Замер I'!BN20</f>
        <v>29</v>
      </c>
      <c r="BO20" s="48">
        <f>'[1]Замер I'!BO20</f>
        <v>25</v>
      </c>
      <c r="BP20" s="48"/>
      <c r="BQ20" s="48">
        <f>'[1]Замер I'!BQ20</f>
        <v>14</v>
      </c>
      <c r="BR20" s="48">
        <f>'[1]Замер I'!BR20</f>
        <v>6</v>
      </c>
      <c r="BS20" s="48">
        <f>'[1]Замер I'!BS20</f>
        <v>3</v>
      </c>
      <c r="BT20" s="48">
        <f>'[1]Замер I'!BT20</f>
        <v>21</v>
      </c>
      <c r="BU20" s="48">
        <f>'[1]Замер I'!BU20</f>
        <v>10</v>
      </c>
      <c r="BV20" s="48">
        <f>'[1]Замер I'!BV20</f>
        <v>97</v>
      </c>
      <c r="BW20" s="48">
        <f>'[1]Замер I'!BW20</f>
        <v>0</v>
      </c>
      <c r="BX20" s="48">
        <f>'[1]Замер I'!BX20</f>
        <v>0</v>
      </c>
      <c r="BY20" s="35"/>
      <c r="BZ20" s="35"/>
      <c r="CA20" s="37"/>
      <c r="CB20" s="37"/>
      <c r="CC20" s="57"/>
      <c r="CD20" s="5"/>
      <c r="CE20" s="45"/>
      <c r="CG20" s="5"/>
    </row>
    <row r="21" spans="1:85" s="5" customFormat="1" x14ac:dyDescent="0.2">
      <c r="A21" s="20">
        <f t="shared" si="5"/>
        <v>45826</v>
      </c>
      <c r="B21" s="21" t="s">
        <v>48</v>
      </c>
      <c r="C21" s="22"/>
      <c r="D21" s="48">
        <f>'[1]Замер I'!D21</f>
        <v>0</v>
      </c>
      <c r="E21" s="48">
        <f>'[1]Замер I'!E21</f>
        <v>23</v>
      </c>
      <c r="F21" s="48">
        <f>'[1]Замер I'!F21</f>
        <v>50</v>
      </c>
      <c r="G21" s="48">
        <f>'[1]Замер I'!G21</f>
        <v>41</v>
      </c>
      <c r="H21" s="48">
        <f>'[1]Замер I'!H21</f>
        <v>0</v>
      </c>
      <c r="I21" s="48">
        <f>'[1]Замер I'!I21</f>
        <v>0</v>
      </c>
      <c r="J21" s="48">
        <f>'[1]Замер I'!J21</f>
        <v>14</v>
      </c>
      <c r="K21" s="48">
        <f>'[1]Замер I'!K21</f>
        <v>26</v>
      </c>
      <c r="L21" s="48">
        <f>'[1]Замер I'!L21</f>
        <v>363</v>
      </c>
      <c r="M21" s="48">
        <f>'[1]Замер I'!M21</f>
        <v>255</v>
      </c>
      <c r="N21" s="48"/>
      <c r="O21" s="48">
        <f>'[1]Замер I'!O21</f>
        <v>98</v>
      </c>
      <c r="P21" s="48">
        <f>'[1]Замер I'!P21</f>
        <v>53</v>
      </c>
      <c r="Q21" s="48"/>
      <c r="R21" s="48">
        <f>'[1]Замер I'!R21</f>
        <v>31</v>
      </c>
      <c r="S21" s="48">
        <f>'[1]Замер I'!S21</f>
        <v>0</v>
      </c>
      <c r="T21" s="48">
        <f>'[1]Замер I'!T21</f>
        <v>52</v>
      </c>
      <c r="U21" s="48">
        <f>'[1]Замер I'!U21</f>
        <v>0</v>
      </c>
      <c r="V21" s="48">
        <f>'[1]Замер I'!V21</f>
        <v>0</v>
      </c>
      <c r="W21" s="48">
        <f>'[1]Замер I'!W21</f>
        <v>921</v>
      </c>
      <c r="X21" s="48">
        <f>'[1]Замер I'!X21</f>
        <v>0</v>
      </c>
      <c r="Y21" s="48">
        <f>'[1]Замер I'!Y21</f>
        <v>0</v>
      </c>
      <c r="Z21" s="48"/>
      <c r="AA21" s="48">
        <f>'[1]Замер I'!AA21</f>
        <v>125</v>
      </c>
      <c r="AB21" s="48">
        <f>'[1]Замер I'!AB21</f>
        <v>34</v>
      </c>
      <c r="AC21" s="48">
        <f>'[1]Замер I'!AC21</f>
        <v>111</v>
      </c>
      <c r="AD21" s="48">
        <f>'[1]Замер I'!AD21</f>
        <v>47</v>
      </c>
      <c r="AE21" s="48">
        <f>'[1]Замер I'!AE21</f>
        <v>65</v>
      </c>
      <c r="AF21" s="48">
        <f>'[1]Замер I'!AF21</f>
        <v>409</v>
      </c>
      <c r="AG21" s="48">
        <f>'[1]Замер I'!AG21</f>
        <v>0</v>
      </c>
      <c r="AH21" s="48">
        <f>'[1]Замер I'!AH21</f>
        <v>0</v>
      </c>
      <c r="AI21" s="48"/>
      <c r="AJ21" s="48">
        <f>'[1]Замер I'!AJ21</f>
        <v>47</v>
      </c>
      <c r="AK21" s="48">
        <f>'[1]Замер I'!AK21</f>
        <v>31</v>
      </c>
      <c r="AL21" s="48">
        <f>'[1]Замер I'!AL21</f>
        <v>30</v>
      </c>
      <c r="AM21" s="48">
        <f>'[1]Замер I'!AM21</f>
        <v>49</v>
      </c>
      <c r="AN21" s="48">
        <f>'[1]Замер I'!AN21</f>
        <v>1</v>
      </c>
      <c r="AO21" s="48">
        <f>'[1]Замер I'!AO21</f>
        <v>417</v>
      </c>
      <c r="AP21" s="48">
        <f>'[1]Замер I'!AP21</f>
        <v>0</v>
      </c>
      <c r="AQ21" s="48">
        <f>'[1]Замер I'!AQ21</f>
        <v>0</v>
      </c>
      <c r="AR21" s="48"/>
      <c r="AS21" s="48">
        <f>'[1]Замер I'!AS21</f>
        <v>33</v>
      </c>
      <c r="AT21" s="48">
        <f>'[1]Замер I'!AT21</f>
        <v>22</v>
      </c>
      <c r="AU21" s="48"/>
      <c r="AV21" s="48">
        <f>'[1]Замер I'!AV21</f>
        <v>1</v>
      </c>
      <c r="AW21" s="48">
        <f>'[1]Замер I'!AW21</f>
        <v>0</v>
      </c>
      <c r="AX21" s="48">
        <f>'[1]Замер I'!AX21</f>
        <v>63</v>
      </c>
      <c r="AY21" s="48">
        <f>'[1]Замер I'!AY21</f>
        <v>94</v>
      </c>
      <c r="AZ21" s="48">
        <f>'[1]Замер I'!AZ21</f>
        <v>0</v>
      </c>
      <c r="BA21" s="48"/>
      <c r="BB21" s="48">
        <f>'[1]Замер I'!BB21</f>
        <v>52</v>
      </c>
      <c r="BC21" s="48">
        <f>'[1]Замер I'!BC21</f>
        <v>38</v>
      </c>
      <c r="BD21" s="48">
        <f>'[1]Замер I'!BD21</f>
        <v>21</v>
      </c>
      <c r="BE21" s="48">
        <f>'[1]Замер I'!BE21</f>
        <v>49</v>
      </c>
      <c r="BF21" s="48">
        <f>'[1]Замер I'!BF21</f>
        <v>78</v>
      </c>
      <c r="BG21" s="48">
        <f>'[1]Замер I'!BG21</f>
        <v>113</v>
      </c>
      <c r="BH21" s="48"/>
      <c r="BI21" s="48">
        <f>'[1]Замер I'!BI21</f>
        <v>1</v>
      </c>
      <c r="BJ21" s="48">
        <f>'[1]Замер I'!BJ21</f>
        <v>1</v>
      </c>
      <c r="BK21" s="48">
        <f>'[1]Замер I'!BK21</f>
        <v>2</v>
      </c>
      <c r="BL21" s="48">
        <f>'[1]Замер I'!BL21</f>
        <v>0</v>
      </c>
      <c r="BM21" s="48"/>
      <c r="BN21" s="48">
        <f>'[1]Замер I'!BN21</f>
        <v>29</v>
      </c>
      <c r="BO21" s="48">
        <f>'[1]Замер I'!BO21</f>
        <v>25</v>
      </c>
      <c r="BP21" s="48"/>
      <c r="BQ21" s="48">
        <f>'[1]Замер I'!BQ21</f>
        <v>14</v>
      </c>
      <c r="BR21" s="48">
        <f>'[1]Замер I'!BR21</f>
        <v>6</v>
      </c>
      <c r="BS21" s="48">
        <f>'[1]Замер I'!BS21</f>
        <v>4</v>
      </c>
      <c r="BT21" s="48">
        <f>'[1]Замер I'!BT21</f>
        <v>21</v>
      </c>
      <c r="BU21" s="48">
        <f>'[1]Замер I'!BU21</f>
        <v>10</v>
      </c>
      <c r="BV21" s="48">
        <f>'[1]Замер I'!BV21</f>
        <v>97</v>
      </c>
      <c r="BW21" s="48">
        <f>'[1]Замер I'!BW21</f>
        <v>0</v>
      </c>
      <c r="BX21" s="48">
        <f>'[1]Замер I'!BX21</f>
        <v>0</v>
      </c>
      <c r="BY21" s="23"/>
      <c r="BZ21" s="35"/>
      <c r="CA21" s="23"/>
      <c r="CB21" s="23"/>
      <c r="CC21" s="57"/>
      <c r="CE21" s="45"/>
    </row>
    <row r="22" spans="1:85" s="5" customFormat="1" x14ac:dyDescent="0.2">
      <c r="A22" s="20">
        <f t="shared" si="5"/>
        <v>45826</v>
      </c>
      <c r="B22" s="21" t="s">
        <v>49</v>
      </c>
      <c r="C22" s="22"/>
      <c r="D22" s="48">
        <f>'[1]Замер I'!D22</f>
        <v>0</v>
      </c>
      <c r="E22" s="48">
        <f>'[1]Замер I'!E22</f>
        <v>23</v>
      </c>
      <c r="F22" s="48">
        <f>'[1]Замер I'!F22</f>
        <v>50</v>
      </c>
      <c r="G22" s="48">
        <f>'[1]Замер I'!G22</f>
        <v>40</v>
      </c>
      <c r="H22" s="48">
        <f>'[1]Замер I'!H22</f>
        <v>0</v>
      </c>
      <c r="I22" s="48">
        <f>'[1]Замер I'!I22</f>
        <v>0</v>
      </c>
      <c r="J22" s="48">
        <f>'[1]Замер I'!J22</f>
        <v>14</v>
      </c>
      <c r="K22" s="48">
        <f>'[1]Замер I'!K22</f>
        <v>25</v>
      </c>
      <c r="L22" s="48">
        <f>'[1]Замер I'!L22</f>
        <v>354</v>
      </c>
      <c r="M22" s="48">
        <f>'[1]Замер I'!M22</f>
        <v>215</v>
      </c>
      <c r="N22" s="48"/>
      <c r="O22" s="48">
        <f>'[1]Замер I'!O22</f>
        <v>99</v>
      </c>
      <c r="P22" s="48">
        <f>'[1]Замер I'!P22</f>
        <v>53</v>
      </c>
      <c r="Q22" s="48"/>
      <c r="R22" s="48">
        <f>'[1]Замер I'!R22</f>
        <v>31</v>
      </c>
      <c r="S22" s="48">
        <f>'[1]Замер I'!S22</f>
        <v>0</v>
      </c>
      <c r="T22" s="48">
        <f>'[1]Замер I'!T22</f>
        <v>51</v>
      </c>
      <c r="U22" s="48">
        <f>'[1]Замер I'!U22</f>
        <v>0</v>
      </c>
      <c r="V22" s="48">
        <f>'[1]Замер I'!V22</f>
        <v>0</v>
      </c>
      <c r="W22" s="48">
        <f>'[1]Замер I'!W22</f>
        <v>918</v>
      </c>
      <c r="X22" s="48">
        <f>'[1]Замер I'!X22</f>
        <v>0</v>
      </c>
      <c r="Y22" s="48">
        <f>'[1]Замер I'!Y22</f>
        <v>0</v>
      </c>
      <c r="Z22" s="48"/>
      <c r="AA22" s="48">
        <f>'[1]Замер I'!AA22</f>
        <v>125</v>
      </c>
      <c r="AB22" s="48">
        <f>'[1]Замер I'!AB22</f>
        <v>34</v>
      </c>
      <c r="AC22" s="48">
        <f>'[1]Замер I'!AC22</f>
        <v>111</v>
      </c>
      <c r="AD22" s="48">
        <f>'[1]Замер I'!AD22</f>
        <v>46</v>
      </c>
      <c r="AE22" s="48">
        <f>'[1]Замер I'!AE22</f>
        <v>61</v>
      </c>
      <c r="AF22" s="48">
        <f>'[1]Замер I'!AF22</f>
        <v>412</v>
      </c>
      <c r="AG22" s="48">
        <f>'[1]Замер I'!AG22</f>
        <v>0</v>
      </c>
      <c r="AH22" s="48">
        <f>'[1]Замер I'!AH22</f>
        <v>0</v>
      </c>
      <c r="AI22" s="48"/>
      <c r="AJ22" s="48">
        <f>'[1]Замер I'!AJ22</f>
        <v>48</v>
      </c>
      <c r="AK22" s="48">
        <f>'[1]Замер I'!AK22</f>
        <v>32</v>
      </c>
      <c r="AL22" s="48">
        <f>'[1]Замер I'!AL22</f>
        <v>31</v>
      </c>
      <c r="AM22" s="48">
        <f>'[1]Замер I'!AM22</f>
        <v>58</v>
      </c>
      <c r="AN22" s="48">
        <f>'[1]Замер I'!AN22</f>
        <v>0</v>
      </c>
      <c r="AO22" s="48">
        <f>'[1]Замер I'!AO22</f>
        <v>420</v>
      </c>
      <c r="AP22" s="48">
        <f>'[1]Замер I'!AP22</f>
        <v>0</v>
      </c>
      <c r="AQ22" s="48">
        <f>'[1]Замер I'!AQ22</f>
        <v>0</v>
      </c>
      <c r="AR22" s="48"/>
      <c r="AS22" s="48">
        <f>'[1]Замер I'!AS22</f>
        <v>32</v>
      </c>
      <c r="AT22" s="48">
        <f>'[1]Замер I'!AT22</f>
        <v>23</v>
      </c>
      <c r="AU22" s="48"/>
      <c r="AV22" s="48">
        <f>'[1]Замер I'!AV22</f>
        <v>1</v>
      </c>
      <c r="AW22" s="48">
        <f>'[1]Замер I'!AW22</f>
        <v>0</v>
      </c>
      <c r="AX22" s="48">
        <f>'[1]Замер I'!AX22</f>
        <v>63</v>
      </c>
      <c r="AY22" s="48">
        <f>'[1]Замер I'!AY22</f>
        <v>81</v>
      </c>
      <c r="AZ22" s="48">
        <f>'[1]Замер I'!AZ22</f>
        <v>0</v>
      </c>
      <c r="BA22" s="48"/>
      <c r="BB22" s="48">
        <f>'[1]Замер I'!BB22</f>
        <v>52</v>
      </c>
      <c r="BC22" s="48">
        <f>'[1]Замер I'!BC22</f>
        <v>38</v>
      </c>
      <c r="BD22" s="48">
        <f>'[1]Замер I'!BD22</f>
        <v>21</v>
      </c>
      <c r="BE22" s="48">
        <f>'[1]Замер I'!BE22</f>
        <v>49</v>
      </c>
      <c r="BF22" s="48">
        <f>'[1]Замер I'!BF22</f>
        <v>78</v>
      </c>
      <c r="BG22" s="48">
        <f>'[1]Замер I'!BG22</f>
        <v>113</v>
      </c>
      <c r="BH22" s="48"/>
      <c r="BI22" s="48">
        <f>'[1]Замер I'!BI22</f>
        <v>1</v>
      </c>
      <c r="BJ22" s="48">
        <f>'[1]Замер I'!BJ22</f>
        <v>1</v>
      </c>
      <c r="BK22" s="48">
        <f>'[1]Замер I'!BK22</f>
        <v>2</v>
      </c>
      <c r="BL22" s="48">
        <f>'[1]Замер I'!BL22</f>
        <v>0</v>
      </c>
      <c r="BM22" s="48"/>
      <c r="BN22" s="48">
        <f>'[1]Замер I'!BN22</f>
        <v>29</v>
      </c>
      <c r="BO22" s="48">
        <f>'[1]Замер I'!BO22</f>
        <v>26</v>
      </c>
      <c r="BP22" s="48"/>
      <c r="BQ22" s="48">
        <f>'[1]Замер I'!BQ22</f>
        <v>14</v>
      </c>
      <c r="BR22" s="48">
        <f>'[1]Замер I'!BR22</f>
        <v>6</v>
      </c>
      <c r="BS22" s="48">
        <f>'[1]Замер I'!BS22</f>
        <v>3</v>
      </c>
      <c r="BT22" s="48">
        <f>'[1]Замер I'!BT22</f>
        <v>20</v>
      </c>
      <c r="BU22" s="48">
        <f>'[1]Замер I'!BU22</f>
        <v>10</v>
      </c>
      <c r="BV22" s="48">
        <f>'[1]Замер I'!BV22</f>
        <v>97</v>
      </c>
      <c r="BW22" s="48">
        <f>'[1]Замер I'!BW22</f>
        <v>0</v>
      </c>
      <c r="BX22" s="48">
        <f>'[1]Замер I'!BX22</f>
        <v>0</v>
      </c>
      <c r="BY22" s="23"/>
      <c r="BZ22" s="35"/>
      <c r="CA22" s="23"/>
      <c r="CB22" s="23"/>
      <c r="CC22" s="57"/>
      <c r="CE22" s="45"/>
    </row>
    <row r="23" spans="1:85" s="5" customFormat="1" x14ac:dyDescent="0.2">
      <c r="A23" s="20">
        <f t="shared" si="5"/>
        <v>45826</v>
      </c>
      <c r="B23" s="21" t="s">
        <v>50</v>
      </c>
      <c r="C23" s="22"/>
      <c r="D23" s="48">
        <f>'[1]Замер I'!D23</f>
        <v>0</v>
      </c>
      <c r="E23" s="48">
        <f>'[1]Замер I'!E23</f>
        <v>24</v>
      </c>
      <c r="F23" s="48">
        <f>'[1]Замер I'!F23</f>
        <v>50</v>
      </c>
      <c r="G23" s="48">
        <f>'[1]Замер I'!G23</f>
        <v>40</v>
      </c>
      <c r="H23" s="48">
        <f>'[1]Замер I'!H23</f>
        <v>0</v>
      </c>
      <c r="I23" s="48">
        <f>'[1]Замер I'!I23</f>
        <v>0</v>
      </c>
      <c r="J23" s="48">
        <f>'[1]Замер I'!J23</f>
        <v>14</v>
      </c>
      <c r="K23" s="48">
        <f>'[1]Замер I'!K23</f>
        <v>13</v>
      </c>
      <c r="L23" s="48">
        <f>'[1]Замер I'!L23</f>
        <v>353</v>
      </c>
      <c r="M23" s="48">
        <f>'[1]Замер I'!M23</f>
        <v>215</v>
      </c>
      <c r="N23" s="48"/>
      <c r="O23" s="48">
        <f>'[1]Замер I'!O23</f>
        <v>98</v>
      </c>
      <c r="P23" s="48">
        <f>'[1]Замер I'!P23</f>
        <v>52</v>
      </c>
      <c r="Q23" s="48"/>
      <c r="R23" s="48">
        <f>'[1]Замер I'!R23</f>
        <v>31</v>
      </c>
      <c r="S23" s="48">
        <f>'[1]Замер I'!S23</f>
        <v>0</v>
      </c>
      <c r="T23" s="48">
        <f>'[1]Замер I'!T23</f>
        <v>53</v>
      </c>
      <c r="U23" s="48">
        <f>'[1]Замер I'!U23</f>
        <v>0</v>
      </c>
      <c r="V23" s="48">
        <f>'[1]Замер I'!V23</f>
        <v>0</v>
      </c>
      <c r="W23" s="48">
        <f>'[1]Замер I'!W23</f>
        <v>917</v>
      </c>
      <c r="X23" s="48">
        <f>'[1]Замер I'!X23</f>
        <v>0</v>
      </c>
      <c r="Y23" s="48">
        <f>'[1]Замер I'!Y23</f>
        <v>0</v>
      </c>
      <c r="Z23" s="48"/>
      <c r="AA23" s="48">
        <f>'[1]Замер I'!AA23</f>
        <v>126</v>
      </c>
      <c r="AB23" s="48">
        <f>'[1]Замер I'!AB23</f>
        <v>34</v>
      </c>
      <c r="AC23" s="48">
        <f>'[1]Замер I'!AC23</f>
        <v>112</v>
      </c>
      <c r="AD23" s="48">
        <f>'[1]Замер I'!AD23</f>
        <v>46</v>
      </c>
      <c r="AE23" s="48">
        <f>'[1]Замер I'!AE23</f>
        <v>45</v>
      </c>
      <c r="AF23" s="48">
        <f>'[1]Замер I'!AF23</f>
        <v>411</v>
      </c>
      <c r="AG23" s="48">
        <f>'[1]Замер I'!AG23</f>
        <v>0</v>
      </c>
      <c r="AH23" s="48">
        <f>'[1]Замер I'!AH23</f>
        <v>0</v>
      </c>
      <c r="AI23" s="48"/>
      <c r="AJ23" s="48">
        <f>'[1]Замер I'!AJ23</f>
        <v>48</v>
      </c>
      <c r="AK23" s="48">
        <f>'[1]Замер I'!AK23</f>
        <v>32</v>
      </c>
      <c r="AL23" s="48">
        <f>'[1]Замер I'!AL23</f>
        <v>31</v>
      </c>
      <c r="AM23" s="48">
        <f>'[1]Замер I'!AM23</f>
        <v>58</v>
      </c>
      <c r="AN23" s="48">
        <f>'[1]Замер I'!AN23</f>
        <v>1</v>
      </c>
      <c r="AO23" s="48">
        <f>'[1]Замер I'!AO23</f>
        <v>395</v>
      </c>
      <c r="AP23" s="48">
        <f>'[1]Замер I'!AP23</f>
        <v>0</v>
      </c>
      <c r="AQ23" s="48">
        <f>'[1]Замер I'!AQ23</f>
        <v>0</v>
      </c>
      <c r="AR23" s="48"/>
      <c r="AS23" s="48">
        <f>'[1]Замер I'!AS23</f>
        <v>31</v>
      </c>
      <c r="AT23" s="48">
        <f>'[1]Замер I'!AT23</f>
        <v>22</v>
      </c>
      <c r="AU23" s="48"/>
      <c r="AV23" s="48">
        <f>'[1]Замер I'!AV23</f>
        <v>1</v>
      </c>
      <c r="AW23" s="48">
        <f>'[1]Замер I'!AW23</f>
        <v>0</v>
      </c>
      <c r="AX23" s="48">
        <f>'[1]Замер I'!AX23</f>
        <v>62</v>
      </c>
      <c r="AY23" s="48">
        <f>'[1]Замер I'!AY23</f>
        <v>80</v>
      </c>
      <c r="AZ23" s="48">
        <f>'[1]Замер I'!AZ23</f>
        <v>0</v>
      </c>
      <c r="BA23" s="48"/>
      <c r="BB23" s="48">
        <f>'[1]Замер I'!BB23</f>
        <v>52</v>
      </c>
      <c r="BC23" s="48">
        <f>'[1]Замер I'!BC23</f>
        <v>38</v>
      </c>
      <c r="BD23" s="48">
        <f>'[1]Замер I'!BD23</f>
        <v>20</v>
      </c>
      <c r="BE23" s="48">
        <f>'[1]Замер I'!BE23</f>
        <v>49</v>
      </c>
      <c r="BF23" s="48">
        <f>'[1]Замер I'!BF23</f>
        <v>77</v>
      </c>
      <c r="BG23" s="48">
        <f>'[1]Замер I'!BG23</f>
        <v>112</v>
      </c>
      <c r="BH23" s="48"/>
      <c r="BI23" s="48">
        <f>'[1]Замер I'!BI23</f>
        <v>1</v>
      </c>
      <c r="BJ23" s="48">
        <f>'[1]Замер I'!BJ23</f>
        <v>1</v>
      </c>
      <c r="BK23" s="48">
        <f>'[1]Замер I'!BK23</f>
        <v>2</v>
      </c>
      <c r="BL23" s="48">
        <f>'[1]Замер I'!BL23</f>
        <v>0</v>
      </c>
      <c r="BM23" s="48"/>
      <c r="BN23" s="48">
        <f>'[1]Замер I'!BN23</f>
        <v>29</v>
      </c>
      <c r="BO23" s="48">
        <f>'[1]Замер I'!BO23</f>
        <v>26</v>
      </c>
      <c r="BP23" s="48"/>
      <c r="BQ23" s="48">
        <f>'[1]Замер I'!BQ23</f>
        <v>14</v>
      </c>
      <c r="BR23" s="48">
        <f>'[1]Замер I'!BR23</f>
        <v>6</v>
      </c>
      <c r="BS23" s="48">
        <f>'[1]Замер I'!BS23</f>
        <v>3</v>
      </c>
      <c r="BT23" s="48">
        <f>'[1]Замер I'!BT23</f>
        <v>25</v>
      </c>
      <c r="BU23" s="48">
        <f>'[1]Замер I'!BU23</f>
        <v>10</v>
      </c>
      <c r="BV23" s="48">
        <f>'[1]Замер I'!BV23</f>
        <v>97</v>
      </c>
      <c r="BW23" s="48">
        <f>'[1]Замер I'!BW23</f>
        <v>0</v>
      </c>
      <c r="BX23" s="48">
        <f>'[1]Замер I'!BX23</f>
        <v>0</v>
      </c>
      <c r="BY23" s="23"/>
      <c r="BZ23" s="35"/>
      <c r="CA23" s="23"/>
      <c r="CB23" s="23"/>
      <c r="CC23" s="57"/>
      <c r="CE23" s="45"/>
    </row>
    <row r="24" spans="1:85" s="5" customFormat="1" x14ac:dyDescent="0.2">
      <c r="A24" s="20">
        <f t="shared" si="5"/>
        <v>45826</v>
      </c>
      <c r="B24" s="21" t="s">
        <v>51</v>
      </c>
      <c r="C24" s="22"/>
      <c r="D24" s="48">
        <f>'[1]Замер I'!D24</f>
        <v>0</v>
      </c>
      <c r="E24" s="48">
        <f>'[1]Замер I'!E24</f>
        <v>27</v>
      </c>
      <c r="F24" s="48">
        <f>'[1]Замер I'!F24</f>
        <v>50</v>
      </c>
      <c r="G24" s="48">
        <f>'[1]Замер I'!G24</f>
        <v>35</v>
      </c>
      <c r="H24" s="48">
        <f>'[1]Замер I'!H24</f>
        <v>0</v>
      </c>
      <c r="I24" s="48">
        <f>'[1]Замер I'!I24</f>
        <v>0</v>
      </c>
      <c r="J24" s="48">
        <f>'[1]Замер I'!J24</f>
        <v>13</v>
      </c>
      <c r="K24" s="48">
        <f>'[1]Замер I'!K24</f>
        <v>10</v>
      </c>
      <c r="L24" s="48">
        <f>'[1]Замер I'!L24</f>
        <v>354</v>
      </c>
      <c r="M24" s="48">
        <f>'[1]Замер I'!M24</f>
        <v>214</v>
      </c>
      <c r="N24" s="48"/>
      <c r="O24" s="48">
        <f>'[1]Замер I'!O24</f>
        <v>98</v>
      </c>
      <c r="P24" s="48">
        <f>'[1]Замер I'!P24</f>
        <v>52</v>
      </c>
      <c r="Q24" s="48"/>
      <c r="R24" s="48">
        <f>'[1]Замер I'!R24</f>
        <v>30</v>
      </c>
      <c r="S24" s="48">
        <f>'[1]Замер I'!S24</f>
        <v>0</v>
      </c>
      <c r="T24" s="48">
        <f>'[1]Замер I'!T24</f>
        <v>52</v>
      </c>
      <c r="U24" s="48">
        <f>'[1]Замер I'!U24</f>
        <v>0</v>
      </c>
      <c r="V24" s="48">
        <f>'[1]Замер I'!V24</f>
        <v>0</v>
      </c>
      <c r="W24" s="48">
        <f>'[1]Замер I'!W24</f>
        <v>916</v>
      </c>
      <c r="X24" s="48">
        <f>'[1]Замер I'!X24</f>
        <v>0</v>
      </c>
      <c r="Y24" s="48">
        <f>'[1]Замер I'!Y24</f>
        <v>0</v>
      </c>
      <c r="Z24" s="48"/>
      <c r="AA24" s="48">
        <f>'[1]Замер I'!AA24</f>
        <v>127</v>
      </c>
      <c r="AB24" s="48">
        <f>'[1]Замер I'!AB24</f>
        <v>34</v>
      </c>
      <c r="AC24" s="48">
        <f>'[1]Замер I'!AC24</f>
        <v>113</v>
      </c>
      <c r="AD24" s="48">
        <f>'[1]Замер I'!AD24</f>
        <v>47</v>
      </c>
      <c r="AE24" s="48">
        <f>'[1]Замер I'!AE24</f>
        <v>45</v>
      </c>
      <c r="AF24" s="48">
        <f>'[1]Замер I'!AF24</f>
        <v>412</v>
      </c>
      <c r="AG24" s="48">
        <f>'[1]Замер I'!AG24</f>
        <v>0</v>
      </c>
      <c r="AH24" s="48">
        <f>'[1]Замер I'!AH24</f>
        <v>0</v>
      </c>
      <c r="AI24" s="48"/>
      <c r="AJ24" s="48">
        <f>'[1]Замер I'!AJ24</f>
        <v>48</v>
      </c>
      <c r="AK24" s="48">
        <f>'[1]Замер I'!AK24</f>
        <v>33</v>
      </c>
      <c r="AL24" s="48">
        <f>'[1]Замер I'!AL24</f>
        <v>31</v>
      </c>
      <c r="AM24" s="48">
        <f>'[1]Замер I'!AM24</f>
        <v>59</v>
      </c>
      <c r="AN24" s="48">
        <f>'[1]Замер I'!AN24</f>
        <v>0</v>
      </c>
      <c r="AO24" s="48">
        <f>'[1]Замер I'!AO24</f>
        <v>384</v>
      </c>
      <c r="AP24" s="48">
        <f>'[1]Замер I'!AP24</f>
        <v>0</v>
      </c>
      <c r="AQ24" s="48">
        <f>'[1]Замер I'!AQ24</f>
        <v>0</v>
      </c>
      <c r="AR24" s="48"/>
      <c r="AS24" s="48">
        <f>'[1]Замер I'!AS24</f>
        <v>31</v>
      </c>
      <c r="AT24" s="48">
        <f>'[1]Замер I'!AT24</f>
        <v>22</v>
      </c>
      <c r="AU24" s="48"/>
      <c r="AV24" s="48">
        <f>'[1]Замер I'!AV24</f>
        <v>1</v>
      </c>
      <c r="AW24" s="48">
        <f>'[1]Замер I'!AW24</f>
        <v>0</v>
      </c>
      <c r="AX24" s="48">
        <f>'[1]Замер I'!AX24</f>
        <v>63</v>
      </c>
      <c r="AY24" s="48">
        <f>'[1]Замер I'!AY24</f>
        <v>79</v>
      </c>
      <c r="AZ24" s="48">
        <f>'[1]Замер I'!AZ24</f>
        <v>0</v>
      </c>
      <c r="BA24" s="48"/>
      <c r="BB24" s="48">
        <f>'[1]Замер I'!BB24</f>
        <v>52</v>
      </c>
      <c r="BC24" s="48">
        <f>'[1]Замер I'!BC24</f>
        <v>38</v>
      </c>
      <c r="BD24" s="48">
        <f>'[1]Замер I'!BD24</f>
        <v>20</v>
      </c>
      <c r="BE24" s="48">
        <f>'[1]Замер I'!BE24</f>
        <v>49</v>
      </c>
      <c r="BF24" s="48">
        <f>'[1]Замер I'!BF24</f>
        <v>78</v>
      </c>
      <c r="BG24" s="48">
        <f>'[1]Замер I'!BG24</f>
        <v>112</v>
      </c>
      <c r="BH24" s="48"/>
      <c r="BI24" s="48">
        <f>'[1]Замер I'!BI24</f>
        <v>1</v>
      </c>
      <c r="BJ24" s="48">
        <f>'[1]Замер I'!BJ24</f>
        <v>1</v>
      </c>
      <c r="BK24" s="48">
        <f>'[1]Замер I'!BK24</f>
        <v>2</v>
      </c>
      <c r="BL24" s="48">
        <f>'[1]Замер I'!BL24</f>
        <v>0</v>
      </c>
      <c r="BM24" s="48"/>
      <c r="BN24" s="48">
        <f>'[1]Замер I'!BN24</f>
        <v>30</v>
      </c>
      <c r="BO24" s="48">
        <f>'[1]Замер I'!BO24</f>
        <v>25</v>
      </c>
      <c r="BP24" s="48"/>
      <c r="BQ24" s="48">
        <f>'[1]Замер I'!BQ24</f>
        <v>14</v>
      </c>
      <c r="BR24" s="48">
        <f>'[1]Замер I'!BR24</f>
        <v>6</v>
      </c>
      <c r="BS24" s="48">
        <f>'[1]Замер I'!BS24</f>
        <v>3</v>
      </c>
      <c r="BT24" s="48">
        <f>'[1]Замер I'!BT24</f>
        <v>23</v>
      </c>
      <c r="BU24" s="48">
        <f>'[1]Замер I'!BU24</f>
        <v>10</v>
      </c>
      <c r="BV24" s="48">
        <f>'[1]Замер I'!BV24</f>
        <v>95</v>
      </c>
      <c r="BW24" s="48">
        <f>'[1]Замер I'!BW24</f>
        <v>0</v>
      </c>
      <c r="BX24" s="48">
        <f>'[1]Замер I'!BX24</f>
        <v>0</v>
      </c>
      <c r="BY24" s="23"/>
      <c r="BZ24" s="35"/>
      <c r="CA24" s="23"/>
      <c r="CB24" s="23"/>
      <c r="CC24" s="57"/>
      <c r="CE24" s="45"/>
    </row>
    <row r="25" spans="1:85" s="5" customFormat="1" x14ac:dyDescent="0.2">
      <c r="A25" s="20">
        <f t="shared" si="5"/>
        <v>45826</v>
      </c>
      <c r="B25" s="21" t="s">
        <v>52</v>
      </c>
      <c r="C25" s="22"/>
      <c r="D25" s="48">
        <f>'[1]Замер I'!D25</f>
        <v>0</v>
      </c>
      <c r="E25" s="48">
        <f>'[1]Замер I'!E25</f>
        <v>33</v>
      </c>
      <c r="F25" s="48">
        <f>'[1]Замер I'!F25</f>
        <v>50</v>
      </c>
      <c r="G25" s="48">
        <f>'[1]Замер I'!G25</f>
        <v>29</v>
      </c>
      <c r="H25" s="48">
        <f>'[1]Замер I'!H25</f>
        <v>0</v>
      </c>
      <c r="I25" s="48">
        <f>'[1]Замер I'!I25</f>
        <v>0</v>
      </c>
      <c r="J25" s="48">
        <f>'[1]Замер I'!J25</f>
        <v>13</v>
      </c>
      <c r="K25" s="48">
        <f>'[1]Замер I'!K25</f>
        <v>16</v>
      </c>
      <c r="L25" s="48">
        <f>'[1]Замер I'!L25</f>
        <v>356</v>
      </c>
      <c r="M25" s="48">
        <f>'[1]Замер I'!M25</f>
        <v>205</v>
      </c>
      <c r="N25" s="48"/>
      <c r="O25" s="48">
        <f>'[1]Замер I'!O25</f>
        <v>99</v>
      </c>
      <c r="P25" s="48">
        <f>'[1]Замер I'!P25</f>
        <v>52</v>
      </c>
      <c r="Q25" s="48"/>
      <c r="R25" s="48">
        <f>'[1]Замер I'!R25</f>
        <v>30</v>
      </c>
      <c r="S25" s="48">
        <f>'[1]Замер I'!S25</f>
        <v>0</v>
      </c>
      <c r="T25" s="48">
        <f>'[1]Замер I'!T25</f>
        <v>52</v>
      </c>
      <c r="U25" s="48">
        <f>'[1]Замер I'!U25</f>
        <v>0</v>
      </c>
      <c r="V25" s="48">
        <f>'[1]Замер I'!V25</f>
        <v>0</v>
      </c>
      <c r="W25" s="48">
        <f>'[1]Замер I'!W25</f>
        <v>917</v>
      </c>
      <c r="X25" s="48">
        <f>'[1]Замер I'!X25</f>
        <v>0</v>
      </c>
      <c r="Y25" s="48">
        <f>'[1]Замер I'!Y25</f>
        <v>0</v>
      </c>
      <c r="Z25" s="48"/>
      <c r="AA25" s="48">
        <f>'[1]Замер I'!AA25</f>
        <v>127</v>
      </c>
      <c r="AB25" s="48">
        <f>'[1]Замер I'!AB25</f>
        <v>34</v>
      </c>
      <c r="AC25" s="48">
        <f>'[1]Замер I'!AC25</f>
        <v>112</v>
      </c>
      <c r="AD25" s="48">
        <f>'[1]Замер I'!AD25</f>
        <v>48</v>
      </c>
      <c r="AE25" s="48">
        <f>'[1]Замер I'!AE25</f>
        <v>64</v>
      </c>
      <c r="AF25" s="48">
        <f>'[1]Замер I'!AF25</f>
        <v>396</v>
      </c>
      <c r="AG25" s="48">
        <f>'[1]Замер I'!AG25</f>
        <v>0</v>
      </c>
      <c r="AH25" s="48">
        <f>'[1]Замер I'!AH25</f>
        <v>0</v>
      </c>
      <c r="AI25" s="48"/>
      <c r="AJ25" s="48">
        <f>'[1]Замер I'!AJ25</f>
        <v>48</v>
      </c>
      <c r="AK25" s="48">
        <f>'[1]Замер I'!AK25</f>
        <v>33</v>
      </c>
      <c r="AL25" s="48">
        <f>'[1]Замер I'!AL25</f>
        <v>31</v>
      </c>
      <c r="AM25" s="48">
        <f>'[1]Замер I'!AM25</f>
        <v>59</v>
      </c>
      <c r="AN25" s="48">
        <f>'[1]Замер I'!AN25</f>
        <v>1</v>
      </c>
      <c r="AO25" s="48">
        <f>'[1]Замер I'!AO25</f>
        <v>381</v>
      </c>
      <c r="AP25" s="48">
        <f>'[1]Замер I'!AP25</f>
        <v>0</v>
      </c>
      <c r="AQ25" s="48">
        <f>'[1]Замер I'!AQ25</f>
        <v>0</v>
      </c>
      <c r="AR25" s="48"/>
      <c r="AS25" s="48">
        <f>'[1]Замер I'!AS25</f>
        <v>31</v>
      </c>
      <c r="AT25" s="48">
        <f>'[1]Замер I'!AT25</f>
        <v>22</v>
      </c>
      <c r="AU25" s="48"/>
      <c r="AV25" s="48">
        <f>'[1]Замер I'!AV25</f>
        <v>1</v>
      </c>
      <c r="AW25" s="48">
        <f>'[1]Замер I'!AW25</f>
        <v>0</v>
      </c>
      <c r="AX25" s="48">
        <f>'[1]Замер I'!AX25</f>
        <v>62</v>
      </c>
      <c r="AY25" s="48">
        <f>'[1]Замер I'!AY25</f>
        <v>79</v>
      </c>
      <c r="AZ25" s="48">
        <f>'[1]Замер I'!AZ25</f>
        <v>0</v>
      </c>
      <c r="BA25" s="48"/>
      <c r="BB25" s="48">
        <f>'[1]Замер I'!BB25</f>
        <v>52</v>
      </c>
      <c r="BC25" s="48">
        <f>'[1]Замер I'!BC25</f>
        <v>38</v>
      </c>
      <c r="BD25" s="48">
        <f>'[1]Замер I'!BD25</f>
        <v>21</v>
      </c>
      <c r="BE25" s="48">
        <f>'[1]Замер I'!BE25</f>
        <v>49</v>
      </c>
      <c r="BF25" s="48">
        <f>'[1]Замер I'!BF25</f>
        <v>187</v>
      </c>
      <c r="BG25" s="48">
        <f>'[1]Замер I'!BG25</f>
        <v>112</v>
      </c>
      <c r="BH25" s="48"/>
      <c r="BI25" s="48">
        <f>'[1]Замер I'!BI25</f>
        <v>1</v>
      </c>
      <c r="BJ25" s="48">
        <f>'[1]Замер I'!BJ25</f>
        <v>1</v>
      </c>
      <c r="BK25" s="48">
        <f>'[1]Замер I'!BK25</f>
        <v>2</v>
      </c>
      <c r="BL25" s="48">
        <f>'[1]Замер I'!BL25</f>
        <v>0</v>
      </c>
      <c r="BM25" s="48"/>
      <c r="BN25" s="48">
        <f>'[1]Замер I'!BN25</f>
        <v>33</v>
      </c>
      <c r="BO25" s="48">
        <f>'[1]Замер I'!BO25</f>
        <v>24</v>
      </c>
      <c r="BP25" s="48"/>
      <c r="BQ25" s="48">
        <f>'[1]Замер I'!BQ25</f>
        <v>14</v>
      </c>
      <c r="BR25" s="48">
        <f>'[1]Замер I'!BR25</f>
        <v>6</v>
      </c>
      <c r="BS25" s="48">
        <f>'[1]Замер I'!BS25</f>
        <v>3</v>
      </c>
      <c r="BT25" s="48">
        <f>'[1]Замер I'!BT25</f>
        <v>24</v>
      </c>
      <c r="BU25" s="48">
        <f>'[1]Замер I'!BU25</f>
        <v>10</v>
      </c>
      <c r="BV25" s="48">
        <f>'[1]Замер I'!BV25</f>
        <v>96</v>
      </c>
      <c r="BW25" s="48">
        <f>'[1]Замер I'!BW25</f>
        <v>0</v>
      </c>
      <c r="BX25" s="48">
        <f>'[1]Замер I'!BX25</f>
        <v>0</v>
      </c>
      <c r="BY25" s="23"/>
      <c r="BZ25" s="35"/>
      <c r="CA25" s="23"/>
      <c r="CB25" s="23"/>
      <c r="CC25" s="57"/>
      <c r="CE25" s="45"/>
    </row>
    <row r="26" spans="1:85" s="5" customFormat="1" x14ac:dyDescent="0.2">
      <c r="A26" s="20">
        <f t="shared" si="5"/>
        <v>45826</v>
      </c>
      <c r="B26" s="34" t="s">
        <v>53</v>
      </c>
      <c r="C26" s="22"/>
      <c r="D26" s="48">
        <f>'[1]Замер I'!D26</f>
        <v>0</v>
      </c>
      <c r="E26" s="48">
        <f>'[1]Замер I'!E26</f>
        <v>33</v>
      </c>
      <c r="F26" s="48">
        <f>'[1]Замер I'!F26</f>
        <v>50</v>
      </c>
      <c r="G26" s="48">
        <f>'[1]Замер I'!G26</f>
        <v>28</v>
      </c>
      <c r="H26" s="48">
        <f>'[1]Замер I'!H26</f>
        <v>0</v>
      </c>
      <c r="I26" s="48">
        <f>'[1]Замер I'!I26</f>
        <v>0</v>
      </c>
      <c r="J26" s="48">
        <f>'[1]Замер I'!J26</f>
        <v>13</v>
      </c>
      <c r="K26" s="48">
        <f>'[1]Замер I'!K26</f>
        <v>10</v>
      </c>
      <c r="L26" s="48">
        <f>'[1]Замер I'!L26</f>
        <v>356</v>
      </c>
      <c r="M26" s="48">
        <f>'[1]Замер I'!M26</f>
        <v>198</v>
      </c>
      <c r="N26" s="48"/>
      <c r="O26" s="48">
        <f>'[1]Замер I'!O26</f>
        <v>98</v>
      </c>
      <c r="P26" s="48">
        <f>'[1]Замер I'!P26</f>
        <v>53</v>
      </c>
      <c r="Q26" s="48"/>
      <c r="R26" s="48">
        <f>'[1]Замер I'!R26</f>
        <v>29</v>
      </c>
      <c r="S26" s="48">
        <f>'[1]Замер I'!S26</f>
        <v>0</v>
      </c>
      <c r="T26" s="48">
        <f>'[1]Замер I'!T26</f>
        <v>51</v>
      </c>
      <c r="U26" s="48">
        <f>'[1]Замер I'!U26</f>
        <v>0</v>
      </c>
      <c r="V26" s="48">
        <f>'[1]Замер I'!V26</f>
        <v>0</v>
      </c>
      <c r="W26" s="48">
        <f>'[1]Замер I'!W26</f>
        <v>921</v>
      </c>
      <c r="X26" s="48">
        <f>'[1]Замер I'!X26</f>
        <v>0</v>
      </c>
      <c r="Y26" s="48">
        <f>'[1]Замер I'!Y26</f>
        <v>0</v>
      </c>
      <c r="Z26" s="48"/>
      <c r="AA26" s="48">
        <f>'[1]Замер I'!AA26</f>
        <v>132</v>
      </c>
      <c r="AB26" s="48">
        <f>'[1]Замер I'!AB26</f>
        <v>34</v>
      </c>
      <c r="AC26" s="48">
        <f>'[1]Замер I'!AC26</f>
        <v>112</v>
      </c>
      <c r="AD26" s="48">
        <f>'[1]Замер I'!AD26</f>
        <v>47</v>
      </c>
      <c r="AE26" s="48">
        <f>'[1]Замер I'!AE26</f>
        <v>45</v>
      </c>
      <c r="AF26" s="48">
        <f>'[1]Замер I'!AF26</f>
        <v>421</v>
      </c>
      <c r="AG26" s="48">
        <f>'[1]Замер I'!AG26</f>
        <v>0</v>
      </c>
      <c r="AH26" s="48">
        <f>'[1]Замер I'!AH26</f>
        <v>0</v>
      </c>
      <c r="AI26" s="48"/>
      <c r="AJ26" s="48">
        <f>'[1]Замер I'!AJ26</f>
        <v>48</v>
      </c>
      <c r="AK26" s="48">
        <f>'[1]Замер I'!AK26</f>
        <v>33</v>
      </c>
      <c r="AL26" s="48">
        <f>'[1]Замер I'!AL26</f>
        <v>32</v>
      </c>
      <c r="AM26" s="48">
        <f>'[1]Замер I'!AM26</f>
        <v>59</v>
      </c>
      <c r="AN26" s="48">
        <f>'[1]Замер I'!AN26</f>
        <v>0</v>
      </c>
      <c r="AO26" s="48">
        <f>'[1]Замер I'!AO26</f>
        <v>390</v>
      </c>
      <c r="AP26" s="48">
        <f>'[1]Замер I'!AP26</f>
        <v>0</v>
      </c>
      <c r="AQ26" s="48">
        <f>'[1]Замер I'!AQ26</f>
        <v>0</v>
      </c>
      <c r="AR26" s="48"/>
      <c r="AS26" s="48">
        <f>'[1]Замер I'!AS26</f>
        <v>31</v>
      </c>
      <c r="AT26" s="48">
        <f>'[1]Замер I'!AT26</f>
        <v>21</v>
      </c>
      <c r="AU26" s="48"/>
      <c r="AV26" s="48">
        <f>'[1]Замер I'!AV26</f>
        <v>1</v>
      </c>
      <c r="AW26" s="48">
        <f>'[1]Замер I'!AW26</f>
        <v>0</v>
      </c>
      <c r="AX26" s="48">
        <f>'[1]Замер I'!AX26</f>
        <v>63</v>
      </c>
      <c r="AY26" s="48">
        <f>'[1]Замер I'!AY26</f>
        <v>79</v>
      </c>
      <c r="AZ26" s="48">
        <f>'[1]Замер I'!AZ26</f>
        <v>0</v>
      </c>
      <c r="BA26" s="48"/>
      <c r="BB26" s="48">
        <f>'[1]Замер I'!BB26</f>
        <v>51</v>
      </c>
      <c r="BC26" s="48">
        <f>'[1]Замер I'!BC26</f>
        <v>38</v>
      </c>
      <c r="BD26" s="48">
        <f>'[1]Замер I'!BD26</f>
        <v>20</v>
      </c>
      <c r="BE26" s="48">
        <f>'[1]Замер I'!BE26</f>
        <v>49</v>
      </c>
      <c r="BF26" s="48">
        <f>'[1]Замер I'!BF26</f>
        <v>203</v>
      </c>
      <c r="BG26" s="48">
        <f>'[1]Замер I'!BG26</f>
        <v>112</v>
      </c>
      <c r="BH26" s="48"/>
      <c r="BI26" s="48">
        <f>'[1]Замер I'!BI26</f>
        <v>1</v>
      </c>
      <c r="BJ26" s="48">
        <f>'[1]Замер I'!BJ26</f>
        <v>1</v>
      </c>
      <c r="BK26" s="48">
        <f>'[1]Замер I'!BK26</f>
        <v>2</v>
      </c>
      <c r="BL26" s="48">
        <f>'[1]Замер I'!BL26</f>
        <v>0</v>
      </c>
      <c r="BM26" s="48"/>
      <c r="BN26" s="48">
        <f>'[1]Замер I'!BN26</f>
        <v>34</v>
      </c>
      <c r="BO26" s="48">
        <f>'[1]Замер I'!BO26</f>
        <v>24</v>
      </c>
      <c r="BP26" s="48"/>
      <c r="BQ26" s="48">
        <f>'[1]Замер I'!BQ26</f>
        <v>14</v>
      </c>
      <c r="BR26" s="48">
        <f>'[1]Замер I'!BR26</f>
        <v>6</v>
      </c>
      <c r="BS26" s="48">
        <f>'[1]Замер I'!BS26</f>
        <v>3</v>
      </c>
      <c r="BT26" s="48">
        <f>'[1]Замер I'!BT26</f>
        <v>24</v>
      </c>
      <c r="BU26" s="48">
        <f>'[1]Замер I'!BU26</f>
        <v>10</v>
      </c>
      <c r="BV26" s="48">
        <f>'[1]Замер I'!BV26</f>
        <v>95</v>
      </c>
      <c r="BW26" s="48">
        <f>'[1]Замер I'!BW26</f>
        <v>0</v>
      </c>
      <c r="BX26" s="48">
        <f>'[1]Замер I'!BX26</f>
        <v>0</v>
      </c>
      <c r="BY26" s="23"/>
      <c r="BZ26" s="35"/>
      <c r="CA26" s="23"/>
      <c r="CB26" s="23"/>
      <c r="CC26" s="57"/>
      <c r="CE26" s="45"/>
    </row>
    <row r="27" spans="1:85" s="39" customFormat="1" x14ac:dyDescent="0.2">
      <c r="A27" s="20">
        <f t="shared" si="5"/>
        <v>45826</v>
      </c>
      <c r="B27" s="21" t="s">
        <v>54</v>
      </c>
      <c r="C27" s="22"/>
      <c r="D27" s="48">
        <f>'[1]Замер I'!D27</f>
        <v>0</v>
      </c>
      <c r="E27" s="48">
        <f>'[1]Замер I'!E27</f>
        <v>34</v>
      </c>
      <c r="F27" s="48">
        <f>'[1]Замер I'!F27</f>
        <v>50</v>
      </c>
      <c r="G27" s="48">
        <f>'[1]Замер I'!G27</f>
        <v>27</v>
      </c>
      <c r="H27" s="48">
        <f>'[1]Замер I'!H27</f>
        <v>0</v>
      </c>
      <c r="I27" s="48">
        <f>'[1]Замер I'!I27</f>
        <v>0</v>
      </c>
      <c r="J27" s="48">
        <f>'[1]Замер I'!J27</f>
        <v>12</v>
      </c>
      <c r="K27" s="48">
        <f>'[1]Замер I'!K27</f>
        <v>7</v>
      </c>
      <c r="L27" s="48">
        <f>'[1]Замер I'!L27</f>
        <v>356</v>
      </c>
      <c r="M27" s="48">
        <f>'[1]Замер I'!M27</f>
        <v>198</v>
      </c>
      <c r="N27" s="48"/>
      <c r="O27" s="48">
        <f>'[1]Замер I'!O27</f>
        <v>99</v>
      </c>
      <c r="P27" s="48">
        <f>'[1]Замер I'!P27</f>
        <v>52</v>
      </c>
      <c r="Q27" s="48"/>
      <c r="R27" s="48">
        <f>'[1]Замер I'!R27</f>
        <v>27</v>
      </c>
      <c r="S27" s="48">
        <f>'[1]Замер I'!S27</f>
        <v>0</v>
      </c>
      <c r="T27" s="48">
        <f>'[1]Замер I'!T27</f>
        <v>52</v>
      </c>
      <c r="U27" s="48">
        <f>'[1]Замер I'!U27</f>
        <v>0</v>
      </c>
      <c r="V27" s="48">
        <f>'[1]Замер I'!V27</f>
        <v>0</v>
      </c>
      <c r="W27" s="48">
        <f>'[1]Замер I'!W27</f>
        <v>924</v>
      </c>
      <c r="X27" s="48">
        <f>'[1]Замер I'!X27</f>
        <v>0</v>
      </c>
      <c r="Y27" s="48">
        <f>'[1]Замер I'!Y27</f>
        <v>0</v>
      </c>
      <c r="Z27" s="48"/>
      <c r="AA27" s="48">
        <f>'[1]Замер I'!AA27</f>
        <v>134</v>
      </c>
      <c r="AB27" s="48">
        <f>'[1]Замер I'!AB27</f>
        <v>34</v>
      </c>
      <c r="AC27" s="48">
        <f>'[1]Замер I'!AC27</f>
        <v>112</v>
      </c>
      <c r="AD27" s="48">
        <f>'[1]Замер I'!AD27</f>
        <v>49</v>
      </c>
      <c r="AE27" s="48">
        <f>'[1]Замер I'!AE27</f>
        <v>47</v>
      </c>
      <c r="AF27" s="48">
        <f>'[1]Замер I'!AF27</f>
        <v>422</v>
      </c>
      <c r="AG27" s="48">
        <f>'[1]Замер I'!AG27</f>
        <v>0</v>
      </c>
      <c r="AH27" s="48">
        <f>'[1]Замер I'!AH27</f>
        <v>0</v>
      </c>
      <c r="AI27" s="48"/>
      <c r="AJ27" s="48">
        <f>'[1]Замер I'!AJ27</f>
        <v>48</v>
      </c>
      <c r="AK27" s="48">
        <f>'[1]Замер I'!AK27</f>
        <v>33</v>
      </c>
      <c r="AL27" s="48">
        <f>'[1]Замер I'!AL27</f>
        <v>31</v>
      </c>
      <c r="AM27" s="48">
        <f>'[1]Замер I'!AM27</f>
        <v>59</v>
      </c>
      <c r="AN27" s="48">
        <f>'[1]Замер I'!AN27</f>
        <v>1</v>
      </c>
      <c r="AO27" s="48">
        <f>'[1]Замер I'!AO27</f>
        <v>505</v>
      </c>
      <c r="AP27" s="48">
        <f>'[1]Замер I'!AP27</f>
        <v>0</v>
      </c>
      <c r="AQ27" s="48">
        <f>'[1]Замер I'!AQ27</f>
        <v>0</v>
      </c>
      <c r="AR27" s="48"/>
      <c r="AS27" s="48">
        <f>'[1]Замер I'!AS27</f>
        <v>31</v>
      </c>
      <c r="AT27" s="48">
        <f>'[1]Замер I'!AT27</f>
        <v>21</v>
      </c>
      <c r="AU27" s="48"/>
      <c r="AV27" s="48">
        <f>'[1]Замер I'!AV27</f>
        <v>1</v>
      </c>
      <c r="AW27" s="48">
        <f>'[1]Замер I'!AW27</f>
        <v>0</v>
      </c>
      <c r="AX27" s="48">
        <f>'[1]Замер I'!AX27</f>
        <v>62</v>
      </c>
      <c r="AY27" s="48">
        <f>'[1]Замер I'!AY27</f>
        <v>79</v>
      </c>
      <c r="AZ27" s="48">
        <f>'[1]Замер I'!AZ27</f>
        <v>0</v>
      </c>
      <c r="BA27" s="48"/>
      <c r="BB27" s="48">
        <f>'[1]Замер I'!BB27</f>
        <v>52</v>
      </c>
      <c r="BC27" s="48">
        <f>'[1]Замер I'!BC27</f>
        <v>39</v>
      </c>
      <c r="BD27" s="48">
        <f>'[1]Замер I'!BD27</f>
        <v>21</v>
      </c>
      <c r="BE27" s="48">
        <f>'[1]Замер I'!BE27</f>
        <v>49</v>
      </c>
      <c r="BF27" s="48">
        <f>'[1]Замер I'!BF27</f>
        <v>201</v>
      </c>
      <c r="BG27" s="48">
        <f>'[1]Замер I'!BG27</f>
        <v>112</v>
      </c>
      <c r="BH27" s="48"/>
      <c r="BI27" s="48">
        <f>'[1]Замер I'!BI27</f>
        <v>1</v>
      </c>
      <c r="BJ27" s="48">
        <f>'[1]Замер I'!BJ27</f>
        <v>1</v>
      </c>
      <c r="BK27" s="48">
        <f>'[1]Замер I'!BK27</f>
        <v>2</v>
      </c>
      <c r="BL27" s="48">
        <f>'[1]Замер I'!BL27</f>
        <v>0</v>
      </c>
      <c r="BM27" s="48"/>
      <c r="BN27" s="48">
        <f>'[1]Замер I'!BN27</f>
        <v>34</v>
      </c>
      <c r="BO27" s="48">
        <f>'[1]Замер I'!BO27</f>
        <v>24</v>
      </c>
      <c r="BP27" s="48"/>
      <c r="BQ27" s="48">
        <f>'[1]Замер I'!BQ27</f>
        <v>14</v>
      </c>
      <c r="BR27" s="48">
        <f>'[1]Замер I'!BR27</f>
        <v>6</v>
      </c>
      <c r="BS27" s="48">
        <f>'[1]Замер I'!BS27</f>
        <v>3</v>
      </c>
      <c r="BT27" s="48">
        <f>'[1]Замер I'!BT27</f>
        <v>23</v>
      </c>
      <c r="BU27" s="48">
        <f>'[1]Замер I'!BU27</f>
        <v>10</v>
      </c>
      <c r="BV27" s="48">
        <f>'[1]Замер I'!BV27</f>
        <v>95</v>
      </c>
      <c r="BW27" s="48">
        <f>'[1]Замер I'!BW27</f>
        <v>0</v>
      </c>
      <c r="BX27" s="48">
        <f>'[1]Замер I'!BX27</f>
        <v>0</v>
      </c>
      <c r="BY27" s="23"/>
      <c r="BZ27" s="35"/>
      <c r="CA27" s="23"/>
      <c r="CB27" s="23"/>
      <c r="CC27" s="57"/>
      <c r="CD27" s="5"/>
      <c r="CE27" s="45"/>
      <c r="CG27" s="5"/>
    </row>
    <row r="28" spans="1:85" s="5" customFormat="1" x14ac:dyDescent="0.2">
      <c r="A28" s="20">
        <f t="shared" si="5"/>
        <v>45826</v>
      </c>
      <c r="B28" s="21" t="s">
        <v>55</v>
      </c>
      <c r="C28" s="22"/>
      <c r="D28" s="48">
        <f>'[1]Замер I'!D28</f>
        <v>0</v>
      </c>
      <c r="E28" s="48">
        <f>'[1]Замер I'!E28</f>
        <v>33</v>
      </c>
      <c r="F28" s="48">
        <f>'[1]Замер I'!F28</f>
        <v>50</v>
      </c>
      <c r="G28" s="48">
        <f>'[1]Замер I'!G28</f>
        <v>27</v>
      </c>
      <c r="H28" s="48">
        <f>'[1]Замер I'!H28</f>
        <v>0</v>
      </c>
      <c r="I28" s="48">
        <f>'[1]Замер I'!I28</f>
        <v>0</v>
      </c>
      <c r="J28" s="48">
        <f>'[1]Замер I'!J28</f>
        <v>13</v>
      </c>
      <c r="K28" s="48">
        <f>'[1]Замер I'!K28</f>
        <v>17</v>
      </c>
      <c r="L28" s="48">
        <f>'[1]Замер I'!L28</f>
        <v>356</v>
      </c>
      <c r="M28" s="48">
        <f>'[1]Замер I'!M28</f>
        <v>198</v>
      </c>
      <c r="N28" s="48"/>
      <c r="O28" s="48">
        <f>'[1]Замер I'!O28</f>
        <v>98</v>
      </c>
      <c r="P28" s="48">
        <f>'[1]Замер I'!P28</f>
        <v>52</v>
      </c>
      <c r="Q28" s="48"/>
      <c r="R28" s="48">
        <f>'[1]Замер I'!R28</f>
        <v>29</v>
      </c>
      <c r="S28" s="48">
        <f>'[1]Замер I'!S28</f>
        <v>0</v>
      </c>
      <c r="T28" s="48">
        <f>'[1]Замер I'!T28</f>
        <v>52</v>
      </c>
      <c r="U28" s="48">
        <f>'[1]Замер I'!U28</f>
        <v>0</v>
      </c>
      <c r="V28" s="48">
        <f>'[1]Замер I'!V28</f>
        <v>0</v>
      </c>
      <c r="W28" s="48">
        <f>'[1]Замер I'!W28</f>
        <v>927</v>
      </c>
      <c r="X28" s="48">
        <f>'[1]Замер I'!X28</f>
        <v>0</v>
      </c>
      <c r="Y28" s="48">
        <f>'[1]Замер I'!Y28</f>
        <v>0</v>
      </c>
      <c r="Z28" s="48"/>
      <c r="AA28" s="48">
        <f>'[1]Замер I'!AA28</f>
        <v>134</v>
      </c>
      <c r="AB28" s="48">
        <f>'[1]Замер I'!AB28</f>
        <v>33</v>
      </c>
      <c r="AC28" s="48">
        <f>'[1]Замер I'!AC28</f>
        <v>112</v>
      </c>
      <c r="AD28" s="48">
        <f>'[1]Замер I'!AD28</f>
        <v>49</v>
      </c>
      <c r="AE28" s="48">
        <f>'[1]Замер I'!AE28</f>
        <v>44</v>
      </c>
      <c r="AF28" s="48">
        <f>'[1]Замер I'!AF28</f>
        <v>423</v>
      </c>
      <c r="AG28" s="48">
        <f>'[1]Замер I'!AG28</f>
        <v>0</v>
      </c>
      <c r="AH28" s="48">
        <f>'[1]Замер I'!AH28</f>
        <v>0</v>
      </c>
      <c r="AI28" s="48"/>
      <c r="AJ28" s="48">
        <f>'[1]Замер I'!AJ28</f>
        <v>48</v>
      </c>
      <c r="AK28" s="48">
        <f>'[1]Замер I'!AK28</f>
        <v>33</v>
      </c>
      <c r="AL28" s="48">
        <f>'[1]Замер I'!AL28</f>
        <v>31</v>
      </c>
      <c r="AM28" s="48">
        <f>'[1]Замер I'!AM28</f>
        <v>59</v>
      </c>
      <c r="AN28" s="48">
        <f>'[1]Замер I'!AN28</f>
        <v>1</v>
      </c>
      <c r="AO28" s="48">
        <f>'[1]Замер I'!AO28</f>
        <v>609</v>
      </c>
      <c r="AP28" s="48">
        <f>'[1]Замер I'!AP28</f>
        <v>0</v>
      </c>
      <c r="AQ28" s="48">
        <f>'[1]Замер I'!AQ28</f>
        <v>0</v>
      </c>
      <c r="AR28" s="48"/>
      <c r="AS28" s="48">
        <f>'[1]Замер I'!AS28</f>
        <v>31</v>
      </c>
      <c r="AT28" s="48">
        <f>'[1]Замер I'!AT28</f>
        <v>20</v>
      </c>
      <c r="AU28" s="48"/>
      <c r="AV28" s="48">
        <f>'[1]Замер I'!AV28</f>
        <v>1</v>
      </c>
      <c r="AW28" s="48">
        <f>'[1]Замер I'!AW28</f>
        <v>0</v>
      </c>
      <c r="AX28" s="48">
        <f>'[1]Замер I'!AX28</f>
        <v>63</v>
      </c>
      <c r="AY28" s="48">
        <f>'[1]Замер I'!AY28</f>
        <v>78</v>
      </c>
      <c r="AZ28" s="48">
        <f>'[1]Замер I'!AZ28</f>
        <v>0</v>
      </c>
      <c r="BA28" s="48"/>
      <c r="BB28" s="48">
        <f>'[1]Замер I'!BB28</f>
        <v>51</v>
      </c>
      <c r="BC28" s="48">
        <f>'[1]Замер I'!BC28</f>
        <v>39</v>
      </c>
      <c r="BD28" s="48">
        <f>'[1]Замер I'!BD28</f>
        <v>21</v>
      </c>
      <c r="BE28" s="48">
        <f>'[1]Замер I'!BE28</f>
        <v>49</v>
      </c>
      <c r="BF28" s="48">
        <f>'[1]Замер I'!BF28</f>
        <v>201</v>
      </c>
      <c r="BG28" s="48">
        <f>'[1]Замер I'!BG28</f>
        <v>111</v>
      </c>
      <c r="BH28" s="48"/>
      <c r="BI28" s="48">
        <f>'[1]Замер I'!BI28</f>
        <v>1</v>
      </c>
      <c r="BJ28" s="48">
        <f>'[1]Замер I'!BJ28</f>
        <v>1</v>
      </c>
      <c r="BK28" s="48">
        <f>'[1]Замер I'!BK28</f>
        <v>2</v>
      </c>
      <c r="BL28" s="48">
        <f>'[1]Замер I'!BL28</f>
        <v>0</v>
      </c>
      <c r="BM28" s="48"/>
      <c r="BN28" s="48">
        <f>'[1]Замер I'!BN28</f>
        <v>34</v>
      </c>
      <c r="BO28" s="48">
        <f>'[1]Замер I'!BO28</f>
        <v>24</v>
      </c>
      <c r="BP28" s="48"/>
      <c r="BQ28" s="48">
        <f>'[1]Замер I'!BQ28</f>
        <v>14</v>
      </c>
      <c r="BR28" s="48">
        <f>'[1]Замер I'!BR28</f>
        <v>6</v>
      </c>
      <c r="BS28" s="48">
        <f>'[1]Замер I'!BS28</f>
        <v>3</v>
      </c>
      <c r="BT28" s="48">
        <f>'[1]Замер I'!BT28</f>
        <v>24</v>
      </c>
      <c r="BU28" s="48">
        <f>'[1]Замер I'!BU28</f>
        <v>10</v>
      </c>
      <c r="BV28" s="48">
        <f>'[1]Замер I'!BV28</f>
        <v>95</v>
      </c>
      <c r="BW28" s="48">
        <f>'[1]Замер I'!BW28</f>
        <v>0</v>
      </c>
      <c r="BX28" s="48">
        <f>'[1]Замер I'!BX28</f>
        <v>0</v>
      </c>
      <c r="BY28" s="23"/>
      <c r="BZ28" s="35"/>
      <c r="CA28" s="23"/>
      <c r="CB28" s="23"/>
      <c r="CC28" s="57"/>
      <c r="CE28" s="45"/>
    </row>
    <row r="29" spans="1:85" s="5" customFormat="1" x14ac:dyDescent="0.2">
      <c r="A29" s="20">
        <f t="shared" si="5"/>
        <v>45826</v>
      </c>
      <c r="B29" s="21" t="s">
        <v>56</v>
      </c>
      <c r="C29" s="22"/>
      <c r="D29" s="48">
        <f>'[1]Замер I'!D29</f>
        <v>0</v>
      </c>
      <c r="E29" s="48">
        <f>'[1]Замер I'!E29</f>
        <v>33</v>
      </c>
      <c r="F29" s="48">
        <f>'[1]Замер I'!F29</f>
        <v>49</v>
      </c>
      <c r="G29" s="48">
        <f>'[1]Замер I'!G29</f>
        <v>27</v>
      </c>
      <c r="H29" s="48">
        <f>'[1]Замер I'!H29</f>
        <v>0</v>
      </c>
      <c r="I29" s="48">
        <f>'[1]Замер I'!I29</f>
        <v>0</v>
      </c>
      <c r="J29" s="48">
        <f>'[1]Замер I'!J29</f>
        <v>13</v>
      </c>
      <c r="K29" s="48">
        <f>'[1]Замер I'!K29</f>
        <v>26</v>
      </c>
      <c r="L29" s="48">
        <f>'[1]Замер I'!L29</f>
        <v>356</v>
      </c>
      <c r="M29" s="48">
        <f>'[1]Замер I'!M29</f>
        <v>198</v>
      </c>
      <c r="N29" s="48"/>
      <c r="O29" s="48">
        <f>'[1]Замер I'!O29</f>
        <v>98</v>
      </c>
      <c r="P29" s="48">
        <f>'[1]Замер I'!P29</f>
        <v>52</v>
      </c>
      <c r="Q29" s="48"/>
      <c r="R29" s="48">
        <f>'[1]Замер I'!R29</f>
        <v>27</v>
      </c>
      <c r="S29" s="48">
        <f>'[1]Замер I'!S29</f>
        <v>0</v>
      </c>
      <c r="T29" s="48">
        <f>'[1]Замер I'!T29</f>
        <v>50</v>
      </c>
      <c r="U29" s="48">
        <f>'[1]Замер I'!U29</f>
        <v>0</v>
      </c>
      <c r="V29" s="48">
        <f>'[1]Замер I'!V29</f>
        <v>0</v>
      </c>
      <c r="W29" s="48">
        <f>'[1]Замер I'!W29</f>
        <v>923</v>
      </c>
      <c r="X29" s="48">
        <f>'[1]Замер I'!X29</f>
        <v>0</v>
      </c>
      <c r="Y29" s="48">
        <f>'[1]Замер I'!Y29</f>
        <v>0</v>
      </c>
      <c r="Z29" s="48"/>
      <c r="AA29" s="48">
        <f>'[1]Замер I'!AA29</f>
        <v>133</v>
      </c>
      <c r="AB29" s="48">
        <f>'[1]Замер I'!AB29</f>
        <v>34</v>
      </c>
      <c r="AC29" s="48">
        <f>'[1]Замер I'!AC29</f>
        <v>112</v>
      </c>
      <c r="AD29" s="48">
        <f>'[1]Замер I'!AD29</f>
        <v>48</v>
      </c>
      <c r="AE29" s="48">
        <f>'[1]Замер I'!AE29</f>
        <v>45</v>
      </c>
      <c r="AF29" s="48">
        <f>'[1]Замер I'!AF29</f>
        <v>423</v>
      </c>
      <c r="AG29" s="48">
        <f>'[1]Замер I'!AG29</f>
        <v>0</v>
      </c>
      <c r="AH29" s="48">
        <f>'[1]Замер I'!AH29</f>
        <v>0</v>
      </c>
      <c r="AI29" s="48"/>
      <c r="AJ29" s="48">
        <f>'[1]Замер I'!AJ29</f>
        <v>48</v>
      </c>
      <c r="AK29" s="48">
        <f>'[1]Замер I'!AK29</f>
        <v>33</v>
      </c>
      <c r="AL29" s="48">
        <f>'[1]Замер I'!AL29</f>
        <v>31</v>
      </c>
      <c r="AM29" s="48">
        <f>'[1]Замер I'!AM29</f>
        <v>60</v>
      </c>
      <c r="AN29" s="48">
        <f>'[1]Замер I'!AN29</f>
        <v>0</v>
      </c>
      <c r="AO29" s="48">
        <f>'[1]Замер I'!AO29</f>
        <v>627</v>
      </c>
      <c r="AP29" s="48">
        <f>'[1]Замер I'!AP29</f>
        <v>0</v>
      </c>
      <c r="AQ29" s="48">
        <f>'[1]Замер I'!AQ29</f>
        <v>0</v>
      </c>
      <c r="AR29" s="48"/>
      <c r="AS29" s="48">
        <f>'[1]Замер I'!AS29</f>
        <v>31</v>
      </c>
      <c r="AT29" s="48">
        <f>'[1]Замер I'!AT29</f>
        <v>20</v>
      </c>
      <c r="AU29" s="48"/>
      <c r="AV29" s="48">
        <f>'[1]Замер I'!AV29</f>
        <v>1</v>
      </c>
      <c r="AW29" s="48">
        <f>'[1]Замер I'!AW29</f>
        <v>0</v>
      </c>
      <c r="AX29" s="48">
        <f>'[1]Замер I'!AX29</f>
        <v>63</v>
      </c>
      <c r="AY29" s="48">
        <f>'[1]Замер I'!AY29</f>
        <v>79</v>
      </c>
      <c r="AZ29" s="48">
        <f>'[1]Замер I'!AZ29</f>
        <v>0</v>
      </c>
      <c r="BA29" s="48"/>
      <c r="BB29" s="48">
        <f>'[1]Замер I'!BB29</f>
        <v>51</v>
      </c>
      <c r="BC29" s="48">
        <f>'[1]Замер I'!BC29</f>
        <v>39</v>
      </c>
      <c r="BD29" s="48">
        <f>'[1]Замер I'!BD29</f>
        <v>21</v>
      </c>
      <c r="BE29" s="48">
        <f>'[1]Замер I'!BE29</f>
        <v>49</v>
      </c>
      <c r="BF29" s="48">
        <f>'[1]Замер I'!BF29</f>
        <v>200</v>
      </c>
      <c r="BG29" s="48">
        <f>'[1]Замер I'!BG29</f>
        <v>110</v>
      </c>
      <c r="BH29" s="48"/>
      <c r="BI29" s="48">
        <f>'[1]Замер I'!BI29</f>
        <v>1</v>
      </c>
      <c r="BJ29" s="48">
        <f>'[1]Замер I'!BJ29</f>
        <v>1</v>
      </c>
      <c r="BK29" s="48">
        <f>'[1]Замер I'!BK29</f>
        <v>2</v>
      </c>
      <c r="BL29" s="48">
        <f>'[1]Замер I'!BL29</f>
        <v>0</v>
      </c>
      <c r="BM29" s="48"/>
      <c r="BN29" s="48">
        <f>'[1]Замер I'!BN29</f>
        <v>34</v>
      </c>
      <c r="BO29" s="48">
        <f>'[1]Замер I'!BO29</f>
        <v>24</v>
      </c>
      <c r="BP29" s="48"/>
      <c r="BQ29" s="48">
        <f>'[1]Замер I'!BQ29</f>
        <v>14</v>
      </c>
      <c r="BR29" s="48">
        <f>'[1]Замер I'!BR29</f>
        <v>6</v>
      </c>
      <c r="BS29" s="48">
        <f>'[1]Замер I'!BS29</f>
        <v>3</v>
      </c>
      <c r="BT29" s="48">
        <f>'[1]Замер I'!BT29</f>
        <v>23</v>
      </c>
      <c r="BU29" s="48">
        <f>'[1]Замер I'!BU29</f>
        <v>10</v>
      </c>
      <c r="BV29" s="48">
        <f>'[1]Замер I'!BV29</f>
        <v>95</v>
      </c>
      <c r="BW29" s="48">
        <f>'[1]Замер I'!BW29</f>
        <v>0</v>
      </c>
      <c r="BX29" s="48">
        <f>'[1]Замер I'!BX29</f>
        <v>0</v>
      </c>
      <c r="BY29" s="23"/>
      <c r="BZ29" s="35"/>
      <c r="CA29" s="23"/>
      <c r="CB29" s="23"/>
      <c r="CC29" s="57"/>
      <c r="CE29" s="45"/>
    </row>
    <row r="30" spans="1:85" s="5" customFormat="1" x14ac:dyDescent="0.2">
      <c r="A30" s="20">
        <f t="shared" si="5"/>
        <v>45826</v>
      </c>
      <c r="B30" s="34" t="s">
        <v>57</v>
      </c>
      <c r="C30" s="22"/>
      <c r="D30" s="48">
        <f>'[1]Замер I'!D30</f>
        <v>0</v>
      </c>
      <c r="E30" s="48">
        <f>'[1]Замер I'!E30</f>
        <v>33</v>
      </c>
      <c r="F30" s="48">
        <f>'[1]Замер I'!F30</f>
        <v>49</v>
      </c>
      <c r="G30" s="48">
        <f>'[1]Замер I'!G30</f>
        <v>27</v>
      </c>
      <c r="H30" s="48">
        <f>'[1]Замер I'!H30</f>
        <v>0</v>
      </c>
      <c r="I30" s="48">
        <f>'[1]Замер I'!I30</f>
        <v>0</v>
      </c>
      <c r="J30" s="48">
        <f>'[1]Замер I'!J30</f>
        <v>12</v>
      </c>
      <c r="K30" s="48">
        <f>'[1]Замер I'!K30</f>
        <v>30</v>
      </c>
      <c r="L30" s="48">
        <f>'[1]Замер I'!L30</f>
        <v>356</v>
      </c>
      <c r="M30" s="48">
        <f>'[1]Замер I'!M30</f>
        <v>198</v>
      </c>
      <c r="N30" s="48"/>
      <c r="O30" s="48">
        <f>'[1]Замер I'!O30</f>
        <v>99</v>
      </c>
      <c r="P30" s="48">
        <f>'[1]Замер I'!P30</f>
        <v>52</v>
      </c>
      <c r="Q30" s="48"/>
      <c r="R30" s="48">
        <f>'[1]Замер I'!R30</f>
        <v>28</v>
      </c>
      <c r="S30" s="48">
        <f>'[1]Замер I'!S30</f>
        <v>0</v>
      </c>
      <c r="T30" s="48">
        <f>'[1]Замер I'!T30</f>
        <v>53</v>
      </c>
      <c r="U30" s="48">
        <f>'[1]Замер I'!U30</f>
        <v>0</v>
      </c>
      <c r="V30" s="48">
        <f>'[1]Замер I'!V30</f>
        <v>0</v>
      </c>
      <c r="W30" s="48">
        <f>'[1]Замер I'!W30</f>
        <v>923</v>
      </c>
      <c r="X30" s="48">
        <f>'[1]Замер I'!X30</f>
        <v>0</v>
      </c>
      <c r="Y30" s="48">
        <f>'[1]Замер I'!Y30</f>
        <v>0</v>
      </c>
      <c r="Z30" s="48"/>
      <c r="AA30" s="48">
        <f>'[1]Замер I'!AA30</f>
        <v>134</v>
      </c>
      <c r="AB30" s="48">
        <f>'[1]Замер I'!AB30</f>
        <v>33</v>
      </c>
      <c r="AC30" s="48">
        <f>'[1]Замер I'!AC30</f>
        <v>111</v>
      </c>
      <c r="AD30" s="48">
        <f>'[1]Замер I'!AD30</f>
        <v>49</v>
      </c>
      <c r="AE30" s="48">
        <f>'[1]Замер I'!AE30</f>
        <v>102</v>
      </c>
      <c r="AF30" s="48">
        <f>'[1]Замер I'!AF30</f>
        <v>416</v>
      </c>
      <c r="AG30" s="48">
        <f>'[1]Замер I'!AG30</f>
        <v>0</v>
      </c>
      <c r="AH30" s="48">
        <f>'[1]Замер I'!AH30</f>
        <v>0</v>
      </c>
      <c r="AI30" s="48"/>
      <c r="AJ30" s="48">
        <f>'[1]Замер I'!AJ30</f>
        <v>47</v>
      </c>
      <c r="AK30" s="48">
        <f>'[1]Замер I'!AK30</f>
        <v>33</v>
      </c>
      <c r="AL30" s="48">
        <f>'[1]Замер I'!AL30</f>
        <v>31</v>
      </c>
      <c r="AM30" s="48">
        <f>'[1]Замер I'!AM30</f>
        <v>60</v>
      </c>
      <c r="AN30" s="48">
        <f>'[1]Замер I'!AN30</f>
        <v>1</v>
      </c>
      <c r="AO30" s="48">
        <f>'[1]Замер I'!AO30</f>
        <v>632</v>
      </c>
      <c r="AP30" s="48">
        <f>'[1]Замер I'!AP30</f>
        <v>0</v>
      </c>
      <c r="AQ30" s="48">
        <f>'[1]Замер I'!AQ30</f>
        <v>0</v>
      </c>
      <c r="AR30" s="48"/>
      <c r="AS30" s="48">
        <f>'[1]Замер I'!AS30</f>
        <v>32</v>
      </c>
      <c r="AT30" s="48">
        <f>'[1]Замер I'!AT30</f>
        <v>23</v>
      </c>
      <c r="AU30" s="48"/>
      <c r="AV30" s="48">
        <f>'[1]Замер I'!AV30</f>
        <v>1</v>
      </c>
      <c r="AW30" s="48">
        <f>'[1]Замер I'!AW30</f>
        <v>0</v>
      </c>
      <c r="AX30" s="48">
        <f>'[1]Замер I'!AX30</f>
        <v>62</v>
      </c>
      <c r="AY30" s="48">
        <f>'[1]Замер I'!AY30</f>
        <v>78</v>
      </c>
      <c r="AZ30" s="48">
        <f>'[1]Замер I'!AZ30</f>
        <v>0</v>
      </c>
      <c r="BA30" s="48"/>
      <c r="BB30" s="48">
        <f>'[1]Замер I'!BB30</f>
        <v>51</v>
      </c>
      <c r="BC30" s="48">
        <f>'[1]Замер I'!BC30</f>
        <v>39</v>
      </c>
      <c r="BD30" s="48">
        <f>'[1]Замер I'!BD30</f>
        <v>21</v>
      </c>
      <c r="BE30" s="48">
        <f>'[1]Замер I'!BE30</f>
        <v>49</v>
      </c>
      <c r="BF30" s="48">
        <f>'[1]Замер I'!BF30</f>
        <v>199</v>
      </c>
      <c r="BG30" s="48">
        <f>'[1]Замер I'!BG30</f>
        <v>109</v>
      </c>
      <c r="BH30" s="48"/>
      <c r="BI30" s="48">
        <f>'[1]Замер I'!BI30</f>
        <v>1</v>
      </c>
      <c r="BJ30" s="48">
        <f>'[1]Замер I'!BJ30</f>
        <v>1</v>
      </c>
      <c r="BK30" s="48">
        <f>'[1]Замер I'!BK30</f>
        <v>2</v>
      </c>
      <c r="BL30" s="48">
        <f>'[1]Замер I'!BL30</f>
        <v>0</v>
      </c>
      <c r="BM30" s="48"/>
      <c r="BN30" s="48">
        <f>'[1]Замер I'!BN30</f>
        <v>34</v>
      </c>
      <c r="BO30" s="48">
        <f>'[1]Замер I'!BO30</f>
        <v>24</v>
      </c>
      <c r="BP30" s="48"/>
      <c r="BQ30" s="48">
        <f>'[1]Замер I'!BQ30</f>
        <v>14</v>
      </c>
      <c r="BR30" s="48">
        <f>'[1]Замер I'!BR30</f>
        <v>6</v>
      </c>
      <c r="BS30" s="48">
        <f>'[1]Замер I'!BS30</f>
        <v>3</v>
      </c>
      <c r="BT30" s="48">
        <f>'[1]Замер I'!BT30</f>
        <v>23</v>
      </c>
      <c r="BU30" s="48">
        <f>'[1]Замер I'!BU30</f>
        <v>10</v>
      </c>
      <c r="BV30" s="48">
        <f>'[1]Замер I'!BV30</f>
        <v>95</v>
      </c>
      <c r="BW30" s="48">
        <f>'[1]Замер I'!BW30</f>
        <v>0</v>
      </c>
      <c r="BX30" s="48">
        <f>'[1]Замер I'!BX30</f>
        <v>0</v>
      </c>
      <c r="BY30" s="23"/>
      <c r="BZ30" s="35"/>
      <c r="CA30" s="23"/>
      <c r="CB30" s="23"/>
      <c r="CC30" s="57"/>
      <c r="CE30" s="45"/>
    </row>
    <row r="31" spans="1:85" s="5" customFormat="1" x14ac:dyDescent="0.2">
      <c r="A31" s="20">
        <f t="shared" si="5"/>
        <v>45826</v>
      </c>
      <c r="B31" s="21" t="s">
        <v>58</v>
      </c>
      <c r="C31" s="22"/>
      <c r="D31" s="48">
        <f>'[1]Замер I'!D31</f>
        <v>0</v>
      </c>
      <c r="E31" s="48">
        <f>'[1]Замер I'!E31</f>
        <v>33</v>
      </c>
      <c r="F31" s="48">
        <f>'[1]Замер I'!F31</f>
        <v>49</v>
      </c>
      <c r="G31" s="48">
        <f>'[1]Замер I'!G31</f>
        <v>26</v>
      </c>
      <c r="H31" s="48">
        <f>'[1]Замер I'!H31</f>
        <v>0</v>
      </c>
      <c r="I31" s="48">
        <f>'[1]Замер I'!I31</f>
        <v>0</v>
      </c>
      <c r="J31" s="48">
        <f>'[1]Замер I'!J31</f>
        <v>12</v>
      </c>
      <c r="K31" s="48">
        <f>'[1]Замер I'!K31</f>
        <v>30</v>
      </c>
      <c r="L31" s="48">
        <f>'[1]Замер I'!L31</f>
        <v>357</v>
      </c>
      <c r="M31" s="48">
        <f>'[1]Замер I'!M31</f>
        <v>199</v>
      </c>
      <c r="N31" s="48"/>
      <c r="O31" s="48">
        <f>'[1]Замер I'!O31</f>
        <v>98</v>
      </c>
      <c r="P31" s="48">
        <f>'[1]Замер I'!P31</f>
        <v>52</v>
      </c>
      <c r="Q31" s="48"/>
      <c r="R31" s="48">
        <f>'[1]Замер I'!R31</f>
        <v>28</v>
      </c>
      <c r="S31" s="48">
        <f>'[1]Замер I'!S31</f>
        <v>0</v>
      </c>
      <c r="T31" s="48">
        <f>'[1]Замер I'!T31</f>
        <v>52</v>
      </c>
      <c r="U31" s="48">
        <f>'[1]Замер I'!U31</f>
        <v>0</v>
      </c>
      <c r="V31" s="48">
        <f>'[1]Замер I'!V31</f>
        <v>0</v>
      </c>
      <c r="W31" s="48">
        <f>'[1]Замер I'!W31</f>
        <v>923</v>
      </c>
      <c r="X31" s="48">
        <f>'[1]Замер I'!X31</f>
        <v>0</v>
      </c>
      <c r="Y31" s="48">
        <f>'[1]Замер I'!Y31</f>
        <v>0</v>
      </c>
      <c r="Z31" s="48"/>
      <c r="AA31" s="48">
        <f>'[1]Замер I'!AA31</f>
        <v>134</v>
      </c>
      <c r="AB31" s="48">
        <f>'[1]Замер I'!AB31</f>
        <v>34</v>
      </c>
      <c r="AC31" s="48">
        <f>'[1]Замер I'!AC31</f>
        <v>111</v>
      </c>
      <c r="AD31" s="48">
        <f>'[1]Замер I'!AD31</f>
        <v>48</v>
      </c>
      <c r="AE31" s="48">
        <f>'[1]Замер I'!AE31</f>
        <v>214</v>
      </c>
      <c r="AF31" s="48">
        <f>'[1]Замер I'!AF31</f>
        <v>413</v>
      </c>
      <c r="AG31" s="48">
        <f>'[1]Замер I'!AG31</f>
        <v>0</v>
      </c>
      <c r="AH31" s="48">
        <f>'[1]Замер I'!AH31</f>
        <v>0</v>
      </c>
      <c r="AI31" s="48"/>
      <c r="AJ31" s="48">
        <f>'[1]Замер I'!AJ31</f>
        <v>47</v>
      </c>
      <c r="AK31" s="48">
        <f>'[1]Замер I'!AK31</f>
        <v>33</v>
      </c>
      <c r="AL31" s="48">
        <f>'[1]Замер I'!AL31</f>
        <v>31</v>
      </c>
      <c r="AM31" s="48">
        <f>'[1]Замер I'!AM31</f>
        <v>59</v>
      </c>
      <c r="AN31" s="48">
        <f>'[1]Замер I'!AN31</f>
        <v>0</v>
      </c>
      <c r="AO31" s="48">
        <f>'[1]Замер I'!AO31</f>
        <v>634</v>
      </c>
      <c r="AP31" s="48">
        <f>'[1]Замер I'!AP31</f>
        <v>0</v>
      </c>
      <c r="AQ31" s="48">
        <f>'[1]Замер I'!AQ31</f>
        <v>0</v>
      </c>
      <c r="AR31" s="48"/>
      <c r="AS31" s="48">
        <f>'[1]Замер I'!AS31</f>
        <v>31</v>
      </c>
      <c r="AT31" s="48">
        <f>'[1]Замер I'!AT31</f>
        <v>25</v>
      </c>
      <c r="AU31" s="48"/>
      <c r="AV31" s="48">
        <f>'[1]Замер I'!AV31</f>
        <v>1</v>
      </c>
      <c r="AW31" s="48">
        <f>'[1]Замер I'!AW31</f>
        <v>0</v>
      </c>
      <c r="AX31" s="48">
        <f>'[1]Замер I'!AX31</f>
        <v>63</v>
      </c>
      <c r="AY31" s="48">
        <f>'[1]Замер I'!AY31</f>
        <v>78</v>
      </c>
      <c r="AZ31" s="48">
        <f>'[1]Замер I'!AZ31</f>
        <v>0</v>
      </c>
      <c r="BA31" s="48"/>
      <c r="BB31" s="48">
        <f>'[1]Замер I'!BB31</f>
        <v>51</v>
      </c>
      <c r="BC31" s="48">
        <f>'[1]Замер I'!BC31</f>
        <v>39</v>
      </c>
      <c r="BD31" s="48">
        <f>'[1]Замер I'!BD31</f>
        <v>20</v>
      </c>
      <c r="BE31" s="48">
        <f>'[1]Замер I'!BE31</f>
        <v>49</v>
      </c>
      <c r="BF31" s="48">
        <f>'[1]Замер I'!BF31</f>
        <v>200</v>
      </c>
      <c r="BG31" s="48">
        <f>'[1]Замер I'!BG31</f>
        <v>112</v>
      </c>
      <c r="BH31" s="48"/>
      <c r="BI31" s="48">
        <f>'[1]Замер I'!BI31</f>
        <v>1</v>
      </c>
      <c r="BJ31" s="48">
        <f>'[1]Замер I'!BJ31</f>
        <v>1</v>
      </c>
      <c r="BK31" s="48">
        <f>'[1]Замер I'!BK31</f>
        <v>2</v>
      </c>
      <c r="BL31" s="48">
        <f>'[1]Замер I'!BL31</f>
        <v>0</v>
      </c>
      <c r="BM31" s="48"/>
      <c r="BN31" s="48">
        <f>'[1]Замер I'!BN31</f>
        <v>34</v>
      </c>
      <c r="BO31" s="48">
        <f>'[1]Замер I'!BO31</f>
        <v>24</v>
      </c>
      <c r="BP31" s="48"/>
      <c r="BQ31" s="48">
        <f>'[1]Замер I'!BQ31</f>
        <v>14</v>
      </c>
      <c r="BR31" s="48">
        <f>'[1]Замер I'!BR31</f>
        <v>6</v>
      </c>
      <c r="BS31" s="48">
        <f>'[1]Замер I'!BS31</f>
        <v>3</v>
      </c>
      <c r="BT31" s="48">
        <f>'[1]Замер I'!BT31</f>
        <v>23</v>
      </c>
      <c r="BU31" s="48">
        <f>'[1]Замер I'!BU31</f>
        <v>10</v>
      </c>
      <c r="BV31" s="48">
        <f>'[1]Замер I'!BV31</f>
        <v>95</v>
      </c>
      <c r="BW31" s="48">
        <f>'[1]Замер I'!BW31</f>
        <v>0</v>
      </c>
      <c r="BX31" s="48">
        <f>'[1]Замер I'!BX31</f>
        <v>0</v>
      </c>
      <c r="BY31" s="23"/>
      <c r="BZ31" s="35"/>
      <c r="CA31" s="23"/>
      <c r="CB31" s="23"/>
      <c r="CC31" s="57"/>
      <c r="CE31" s="45"/>
    </row>
    <row r="32" spans="1:85" s="5" customFormat="1" x14ac:dyDescent="0.2">
      <c r="A32" s="20">
        <f t="shared" si="5"/>
        <v>45826</v>
      </c>
      <c r="B32" s="21" t="s">
        <v>59</v>
      </c>
      <c r="C32" s="22"/>
      <c r="D32" s="48">
        <f>'[1]Замер I'!D32</f>
        <v>0</v>
      </c>
      <c r="E32" s="48">
        <f>'[1]Замер I'!E32</f>
        <v>33</v>
      </c>
      <c r="F32" s="48">
        <f>'[1]Замер I'!F32</f>
        <v>49</v>
      </c>
      <c r="G32" s="48">
        <f>'[1]Замер I'!G32</f>
        <v>26</v>
      </c>
      <c r="H32" s="48">
        <f>'[1]Замер I'!H32</f>
        <v>0</v>
      </c>
      <c r="I32" s="48">
        <f>'[1]Замер I'!I32</f>
        <v>0</v>
      </c>
      <c r="J32" s="48">
        <f>'[1]Замер I'!J32</f>
        <v>12</v>
      </c>
      <c r="K32" s="48">
        <f>'[1]Замер I'!K32</f>
        <v>27</v>
      </c>
      <c r="L32" s="48">
        <f>'[1]Замер I'!L32</f>
        <v>358</v>
      </c>
      <c r="M32" s="48">
        <f>'[1]Замер I'!M32</f>
        <v>208</v>
      </c>
      <c r="N32" s="48"/>
      <c r="O32" s="48">
        <f>'[1]Замер I'!O32</f>
        <v>99</v>
      </c>
      <c r="P32" s="48">
        <f>'[1]Замер I'!P32</f>
        <v>52</v>
      </c>
      <c r="Q32" s="48"/>
      <c r="R32" s="48">
        <f>'[1]Замер I'!R32</f>
        <v>28</v>
      </c>
      <c r="S32" s="48">
        <f>'[1]Замер I'!S32</f>
        <v>0</v>
      </c>
      <c r="T32" s="48">
        <f>'[1]Замер I'!T32</f>
        <v>51</v>
      </c>
      <c r="U32" s="48">
        <f>'[1]Замер I'!U32</f>
        <v>0</v>
      </c>
      <c r="V32" s="48">
        <f>'[1]Замер I'!V32</f>
        <v>0</v>
      </c>
      <c r="W32" s="48">
        <f>'[1]Замер I'!W32</f>
        <v>920</v>
      </c>
      <c r="X32" s="48">
        <f>'[1]Замер I'!X32</f>
        <v>0</v>
      </c>
      <c r="Y32" s="48">
        <f>'[1]Замер I'!Y32</f>
        <v>0</v>
      </c>
      <c r="Z32" s="48"/>
      <c r="AA32" s="48">
        <f>'[1]Замер I'!AA32</f>
        <v>134</v>
      </c>
      <c r="AB32" s="48">
        <f>'[1]Замер I'!AB32</f>
        <v>34</v>
      </c>
      <c r="AC32" s="48">
        <f>'[1]Замер I'!AC32</f>
        <v>110</v>
      </c>
      <c r="AD32" s="48">
        <f>'[1]Замер I'!AD32</f>
        <v>48</v>
      </c>
      <c r="AE32" s="48">
        <f>'[1]Замер I'!AE32</f>
        <v>216</v>
      </c>
      <c r="AF32" s="48">
        <f>'[1]Замер I'!AF32</f>
        <v>413</v>
      </c>
      <c r="AG32" s="48">
        <f>'[1]Замер I'!AG32</f>
        <v>0</v>
      </c>
      <c r="AH32" s="48">
        <f>'[1]Замер I'!AH32</f>
        <v>0</v>
      </c>
      <c r="AI32" s="48"/>
      <c r="AJ32" s="48">
        <f>'[1]Замер I'!AJ32</f>
        <v>48</v>
      </c>
      <c r="AK32" s="48">
        <f>'[1]Замер I'!AK32</f>
        <v>33</v>
      </c>
      <c r="AL32" s="48">
        <f>'[1]Замер I'!AL32</f>
        <v>31</v>
      </c>
      <c r="AM32" s="48">
        <f>'[1]Замер I'!AM32</f>
        <v>59</v>
      </c>
      <c r="AN32" s="48">
        <f>'[1]Замер I'!AN32</f>
        <v>0</v>
      </c>
      <c r="AO32" s="48">
        <f>'[1]Замер I'!AO32</f>
        <v>635</v>
      </c>
      <c r="AP32" s="48">
        <f>'[1]Замер I'!AP32</f>
        <v>0</v>
      </c>
      <c r="AQ32" s="48">
        <f>'[1]Замер I'!AQ32</f>
        <v>0</v>
      </c>
      <c r="AR32" s="48"/>
      <c r="AS32" s="48">
        <f>'[1]Замер I'!AS32</f>
        <v>31</v>
      </c>
      <c r="AT32" s="48">
        <f>'[1]Замер I'!AT32</f>
        <v>27</v>
      </c>
      <c r="AU32" s="48"/>
      <c r="AV32" s="48">
        <f>'[1]Замер I'!AV32</f>
        <v>1</v>
      </c>
      <c r="AW32" s="48">
        <f>'[1]Замер I'!AW32</f>
        <v>0</v>
      </c>
      <c r="AX32" s="48">
        <f>'[1]Замер I'!AX32</f>
        <v>62</v>
      </c>
      <c r="AY32" s="48">
        <f>'[1]Замер I'!AY32</f>
        <v>78</v>
      </c>
      <c r="AZ32" s="48">
        <f>'[1]Замер I'!AZ32</f>
        <v>0</v>
      </c>
      <c r="BA32" s="48"/>
      <c r="BB32" s="48">
        <f>'[1]Замер I'!BB32</f>
        <v>51</v>
      </c>
      <c r="BC32" s="48">
        <f>'[1]Замер I'!BC32</f>
        <v>38</v>
      </c>
      <c r="BD32" s="48">
        <f>'[1]Замер I'!BD32</f>
        <v>21</v>
      </c>
      <c r="BE32" s="48">
        <f>'[1]Замер I'!BE32</f>
        <v>49</v>
      </c>
      <c r="BF32" s="48">
        <f>'[1]Замер I'!BF32</f>
        <v>200</v>
      </c>
      <c r="BG32" s="48">
        <f>'[1]Замер I'!BG32</f>
        <v>112</v>
      </c>
      <c r="BH32" s="48"/>
      <c r="BI32" s="48">
        <f>'[1]Замер I'!BI32</f>
        <v>1</v>
      </c>
      <c r="BJ32" s="48">
        <f>'[1]Замер I'!BJ32</f>
        <v>1</v>
      </c>
      <c r="BK32" s="48">
        <f>'[1]Замер I'!BK32</f>
        <v>2</v>
      </c>
      <c r="BL32" s="48">
        <f>'[1]Замер I'!BL32</f>
        <v>0</v>
      </c>
      <c r="BM32" s="48"/>
      <c r="BN32" s="48">
        <f>'[1]Замер I'!BN32</f>
        <v>34</v>
      </c>
      <c r="BO32" s="48">
        <f>'[1]Замер I'!BO32</f>
        <v>24</v>
      </c>
      <c r="BP32" s="48"/>
      <c r="BQ32" s="48">
        <f>'[1]Замер I'!BQ32</f>
        <v>14</v>
      </c>
      <c r="BR32" s="48">
        <f>'[1]Замер I'!BR32</f>
        <v>6</v>
      </c>
      <c r="BS32" s="48">
        <f>'[1]Замер I'!BS32</f>
        <v>3</v>
      </c>
      <c r="BT32" s="48">
        <f>'[1]Замер I'!BT32</f>
        <v>23</v>
      </c>
      <c r="BU32" s="48">
        <f>'[1]Замер I'!BU32</f>
        <v>10</v>
      </c>
      <c r="BV32" s="48">
        <f>'[1]Замер I'!BV32</f>
        <v>95</v>
      </c>
      <c r="BW32" s="48">
        <f>'[1]Замер I'!BW32</f>
        <v>0</v>
      </c>
      <c r="BX32" s="48">
        <f>'[1]Замер I'!BX32</f>
        <v>0</v>
      </c>
      <c r="BY32" s="23"/>
      <c r="BZ32" s="35"/>
      <c r="CA32" s="23"/>
      <c r="CB32" s="23"/>
      <c r="CC32" s="57"/>
      <c r="CE32" s="45"/>
    </row>
    <row r="33" spans="1:83" s="5" customFormat="1" x14ac:dyDescent="0.2">
      <c r="A33" s="20">
        <f t="shared" si="5"/>
        <v>45826</v>
      </c>
      <c r="B33" s="21" t="s">
        <v>60</v>
      </c>
      <c r="C33" s="22"/>
      <c r="D33" s="48">
        <f>'[1]Замер I'!D33</f>
        <v>0</v>
      </c>
      <c r="E33" s="48">
        <f>'[1]Замер I'!E33</f>
        <v>31</v>
      </c>
      <c r="F33" s="48">
        <f>'[1]Замер I'!F33</f>
        <v>43</v>
      </c>
      <c r="G33" s="48">
        <f>'[1]Замер I'!G33</f>
        <v>25</v>
      </c>
      <c r="H33" s="48">
        <f>'[1]Замер I'!H33</f>
        <v>0</v>
      </c>
      <c r="I33" s="48">
        <f>'[1]Замер I'!I33</f>
        <v>0</v>
      </c>
      <c r="J33" s="48">
        <f>'[1]Замер I'!J33</f>
        <v>12</v>
      </c>
      <c r="K33" s="48">
        <f>'[1]Замер I'!K33</f>
        <v>23</v>
      </c>
      <c r="L33" s="48">
        <f>'[1]Замер I'!L33</f>
        <v>357</v>
      </c>
      <c r="M33" s="48">
        <f>'[1]Замер I'!M33</f>
        <v>211</v>
      </c>
      <c r="N33" s="48"/>
      <c r="O33" s="48">
        <f>'[1]Замер I'!O33</f>
        <v>97</v>
      </c>
      <c r="P33" s="48">
        <f>'[1]Замер I'!P33</f>
        <v>52</v>
      </c>
      <c r="Q33" s="48"/>
      <c r="R33" s="48">
        <f>'[1]Замер I'!R33</f>
        <v>27</v>
      </c>
      <c r="S33" s="48">
        <f>'[1]Замер I'!S33</f>
        <v>0</v>
      </c>
      <c r="T33" s="48">
        <f>'[1]Замер I'!T33</f>
        <v>53</v>
      </c>
      <c r="U33" s="48">
        <f>'[1]Замер I'!U33</f>
        <v>0</v>
      </c>
      <c r="V33" s="48">
        <f>'[1]Замер I'!V33</f>
        <v>0</v>
      </c>
      <c r="W33" s="48">
        <f>'[1]Замер I'!W33</f>
        <v>918</v>
      </c>
      <c r="X33" s="48">
        <f>'[1]Замер I'!X33</f>
        <v>0</v>
      </c>
      <c r="Y33" s="48">
        <f>'[1]Замер I'!Y33</f>
        <v>0</v>
      </c>
      <c r="Z33" s="48"/>
      <c r="AA33" s="48">
        <f>'[1]Замер I'!AA33</f>
        <v>132</v>
      </c>
      <c r="AB33" s="48">
        <f>'[1]Замер I'!AB33</f>
        <v>34</v>
      </c>
      <c r="AC33" s="48">
        <f>'[1]Замер I'!AC33</f>
        <v>110</v>
      </c>
      <c r="AD33" s="48">
        <f>'[1]Замер I'!AD33</f>
        <v>47</v>
      </c>
      <c r="AE33" s="48">
        <f>'[1]Замер I'!AE33</f>
        <v>219</v>
      </c>
      <c r="AF33" s="48">
        <f>'[1]Замер I'!AF33</f>
        <v>413</v>
      </c>
      <c r="AG33" s="48">
        <f>'[1]Замер I'!AG33</f>
        <v>0</v>
      </c>
      <c r="AH33" s="48">
        <f>'[1]Замер I'!AH33</f>
        <v>0</v>
      </c>
      <c r="AI33" s="48"/>
      <c r="AJ33" s="48">
        <f>'[1]Замер I'!AJ33</f>
        <v>47</v>
      </c>
      <c r="AK33" s="48">
        <f>'[1]Замер I'!AK33</f>
        <v>34</v>
      </c>
      <c r="AL33" s="48">
        <f>'[1]Замер I'!AL33</f>
        <v>31</v>
      </c>
      <c r="AM33" s="48">
        <f>'[1]Замер I'!AM33</f>
        <v>59</v>
      </c>
      <c r="AN33" s="48">
        <f>'[1]Замер I'!AN33</f>
        <v>0</v>
      </c>
      <c r="AO33" s="48">
        <f>'[1]Замер I'!AO33</f>
        <v>636</v>
      </c>
      <c r="AP33" s="48">
        <f>'[1]Замер I'!AP33</f>
        <v>0</v>
      </c>
      <c r="AQ33" s="48">
        <f>'[1]Замер I'!AQ33</f>
        <v>0</v>
      </c>
      <c r="AR33" s="48"/>
      <c r="AS33" s="48">
        <f>'[1]Замер I'!AS33</f>
        <v>30</v>
      </c>
      <c r="AT33" s="48">
        <f>'[1]Замер I'!AT33</f>
        <v>26</v>
      </c>
      <c r="AU33" s="48"/>
      <c r="AV33" s="48">
        <f>'[1]Замер I'!AV33</f>
        <v>1</v>
      </c>
      <c r="AW33" s="48">
        <f>'[1]Замер I'!AW33</f>
        <v>0</v>
      </c>
      <c r="AX33" s="48">
        <f>'[1]Замер I'!AX33</f>
        <v>63</v>
      </c>
      <c r="AY33" s="48">
        <f>'[1]Замер I'!AY33</f>
        <v>78</v>
      </c>
      <c r="AZ33" s="48">
        <f>'[1]Замер I'!AZ33</f>
        <v>0</v>
      </c>
      <c r="BA33" s="48"/>
      <c r="BB33" s="48">
        <f>'[1]Замер I'!BB33</f>
        <v>51</v>
      </c>
      <c r="BC33" s="48">
        <f>'[1]Замер I'!BC33</f>
        <v>39</v>
      </c>
      <c r="BD33" s="48">
        <f>'[1]Замер I'!BD33</f>
        <v>21</v>
      </c>
      <c r="BE33" s="48">
        <f>'[1]Замер I'!BE33</f>
        <v>49</v>
      </c>
      <c r="BF33" s="48">
        <f>'[1]Замер I'!BF33</f>
        <v>201</v>
      </c>
      <c r="BG33" s="48">
        <f>'[1]Замер I'!BG33</f>
        <v>112</v>
      </c>
      <c r="BH33" s="48"/>
      <c r="BI33" s="48">
        <f>'[1]Замер I'!BI33</f>
        <v>1</v>
      </c>
      <c r="BJ33" s="48">
        <f>'[1]Замер I'!BJ33</f>
        <v>1</v>
      </c>
      <c r="BK33" s="48">
        <f>'[1]Замер I'!BK33</f>
        <v>2</v>
      </c>
      <c r="BL33" s="48">
        <f>'[1]Замер I'!BL33</f>
        <v>0</v>
      </c>
      <c r="BM33" s="48"/>
      <c r="BN33" s="48">
        <f>'[1]Замер I'!BN33</f>
        <v>34</v>
      </c>
      <c r="BO33" s="48">
        <f>'[1]Замер I'!BO33</f>
        <v>24</v>
      </c>
      <c r="BP33" s="48"/>
      <c r="BQ33" s="48">
        <f>'[1]Замер I'!BQ33</f>
        <v>14</v>
      </c>
      <c r="BR33" s="48">
        <f>'[1]Замер I'!BR33</f>
        <v>6</v>
      </c>
      <c r="BS33" s="48">
        <f>'[1]Замер I'!BS33</f>
        <v>3</v>
      </c>
      <c r="BT33" s="48">
        <f>'[1]Замер I'!BT33</f>
        <v>23</v>
      </c>
      <c r="BU33" s="48">
        <f>'[1]Замер I'!BU33</f>
        <v>10</v>
      </c>
      <c r="BV33" s="48">
        <f>'[1]Замер I'!BV33</f>
        <v>95</v>
      </c>
      <c r="BW33" s="48">
        <f>'[1]Замер I'!BW33</f>
        <v>0</v>
      </c>
      <c r="BX33" s="48">
        <f>'[1]Замер I'!BX33</f>
        <v>0</v>
      </c>
      <c r="BY33" s="23"/>
      <c r="BZ33" s="35"/>
      <c r="CA33" s="23"/>
      <c r="CB33" s="23"/>
      <c r="CC33" s="57"/>
      <c r="CE33" s="45"/>
    </row>
    <row r="34" spans="1:83" s="5" customFormat="1" x14ac:dyDescent="0.2">
      <c r="A34" s="20">
        <f t="shared" si="5"/>
        <v>45826</v>
      </c>
      <c r="B34" s="21" t="s">
        <v>61</v>
      </c>
      <c r="C34" s="22"/>
      <c r="D34" s="48">
        <f>'[1]Замер I'!D34</f>
        <v>0</v>
      </c>
      <c r="E34" s="48">
        <f>'[1]Замер I'!E34</f>
        <v>30</v>
      </c>
      <c r="F34" s="48">
        <f>'[1]Замер I'!F34</f>
        <v>40</v>
      </c>
      <c r="G34" s="48">
        <f>'[1]Замер I'!G34</f>
        <v>25</v>
      </c>
      <c r="H34" s="48">
        <f>'[1]Замер I'!H34</f>
        <v>0</v>
      </c>
      <c r="I34" s="48">
        <f>'[1]Замер I'!I34</f>
        <v>0</v>
      </c>
      <c r="J34" s="48">
        <f>'[1]Замер I'!J34</f>
        <v>12</v>
      </c>
      <c r="K34" s="48">
        <f>'[1]Замер I'!K34</f>
        <v>23</v>
      </c>
      <c r="L34" s="48">
        <f>'[1]Замер I'!L34</f>
        <v>357</v>
      </c>
      <c r="M34" s="48">
        <f>'[1]Замер I'!M34</f>
        <v>211</v>
      </c>
      <c r="N34" s="48"/>
      <c r="O34" s="48">
        <f>'[1]Замер I'!O34</f>
        <v>96</v>
      </c>
      <c r="P34" s="48">
        <f>'[1]Замер I'!P34</f>
        <v>52</v>
      </c>
      <c r="Q34" s="48"/>
      <c r="R34" s="48">
        <f>'[1]Замер I'!R34</f>
        <v>27</v>
      </c>
      <c r="S34" s="48">
        <f>'[1]Замер I'!S34</f>
        <v>0</v>
      </c>
      <c r="T34" s="48">
        <f>'[1]Замер I'!T34</f>
        <v>51</v>
      </c>
      <c r="U34" s="48">
        <f>'[1]Замер I'!U34</f>
        <v>0</v>
      </c>
      <c r="V34" s="48">
        <f>'[1]Замер I'!V34</f>
        <v>0</v>
      </c>
      <c r="W34" s="48">
        <f>'[1]Замер I'!W34</f>
        <v>917</v>
      </c>
      <c r="X34" s="48">
        <f>'[1]Замер I'!X34</f>
        <v>0</v>
      </c>
      <c r="Y34" s="48">
        <f>'[1]Замер I'!Y34</f>
        <v>0</v>
      </c>
      <c r="Z34" s="48"/>
      <c r="AA34" s="48">
        <f>'[1]Замер I'!AA34</f>
        <v>131</v>
      </c>
      <c r="AB34" s="48">
        <f>'[1]Замер I'!AB34</f>
        <v>34</v>
      </c>
      <c r="AC34" s="48">
        <f>'[1]Замер I'!AC34</f>
        <v>109</v>
      </c>
      <c r="AD34" s="48">
        <f>'[1]Замер I'!AD34</f>
        <v>46</v>
      </c>
      <c r="AE34" s="48">
        <f>'[1]Замер I'!AE34</f>
        <v>220</v>
      </c>
      <c r="AF34" s="48">
        <f>'[1]Замер I'!AF34</f>
        <v>413</v>
      </c>
      <c r="AG34" s="48">
        <f>'[1]Замер I'!AG34</f>
        <v>0</v>
      </c>
      <c r="AH34" s="48">
        <f>'[1]Замер I'!AH34</f>
        <v>0</v>
      </c>
      <c r="AI34" s="48"/>
      <c r="AJ34" s="48">
        <f>'[1]Замер I'!AJ34</f>
        <v>48</v>
      </c>
      <c r="AK34" s="48">
        <f>'[1]Замер I'!AK34</f>
        <v>33</v>
      </c>
      <c r="AL34" s="48">
        <f>'[1]Замер I'!AL34</f>
        <v>30</v>
      </c>
      <c r="AM34" s="48">
        <f>'[1]Замер I'!AM34</f>
        <v>59</v>
      </c>
      <c r="AN34" s="48">
        <f>'[1]Замер I'!AN34</f>
        <v>1</v>
      </c>
      <c r="AO34" s="48">
        <f>'[1]Замер I'!AO34</f>
        <v>622</v>
      </c>
      <c r="AP34" s="48">
        <f>'[1]Замер I'!AP34</f>
        <v>0</v>
      </c>
      <c r="AQ34" s="48">
        <f>'[1]Замер I'!AQ34</f>
        <v>0</v>
      </c>
      <c r="AR34" s="48"/>
      <c r="AS34" s="48">
        <f>'[1]Замер I'!AS34</f>
        <v>31</v>
      </c>
      <c r="AT34" s="48">
        <f>'[1]Замер I'!AT34</f>
        <v>26</v>
      </c>
      <c r="AU34" s="48"/>
      <c r="AV34" s="48">
        <f>'[1]Замер I'!AV34</f>
        <v>1</v>
      </c>
      <c r="AW34" s="48">
        <f>'[1]Замер I'!AW34</f>
        <v>0</v>
      </c>
      <c r="AX34" s="48">
        <f>'[1]Замер I'!AX34</f>
        <v>63</v>
      </c>
      <c r="AY34" s="48">
        <f>'[1]Замер I'!AY34</f>
        <v>78</v>
      </c>
      <c r="AZ34" s="48">
        <f>'[1]Замер I'!AZ34</f>
        <v>0</v>
      </c>
      <c r="BA34" s="48"/>
      <c r="BB34" s="48">
        <f>'[1]Замер I'!BB34</f>
        <v>51</v>
      </c>
      <c r="BC34" s="48">
        <f>'[1]Замер I'!BC34</f>
        <v>38</v>
      </c>
      <c r="BD34" s="48">
        <f>'[1]Замер I'!BD34</f>
        <v>20</v>
      </c>
      <c r="BE34" s="48">
        <f>'[1]Замер I'!BE34</f>
        <v>49</v>
      </c>
      <c r="BF34" s="48">
        <f>'[1]Замер I'!BF34</f>
        <v>200</v>
      </c>
      <c r="BG34" s="48">
        <f>'[1]Замер I'!BG34</f>
        <v>112</v>
      </c>
      <c r="BH34" s="48"/>
      <c r="BI34" s="48">
        <f>'[1]Замер I'!BI34</f>
        <v>1</v>
      </c>
      <c r="BJ34" s="48">
        <f>'[1]Замер I'!BJ34</f>
        <v>1</v>
      </c>
      <c r="BK34" s="48">
        <f>'[1]Замер I'!BK34</f>
        <v>2</v>
      </c>
      <c r="BL34" s="48">
        <f>'[1]Замер I'!BL34</f>
        <v>0</v>
      </c>
      <c r="BM34" s="48"/>
      <c r="BN34" s="48">
        <f>'[1]Замер I'!BN34</f>
        <v>34</v>
      </c>
      <c r="BO34" s="48">
        <f>'[1]Замер I'!BO34</f>
        <v>24</v>
      </c>
      <c r="BP34" s="48"/>
      <c r="BQ34" s="48">
        <f>'[1]Замер I'!BQ34</f>
        <v>14</v>
      </c>
      <c r="BR34" s="48">
        <f>'[1]Замер I'!BR34</f>
        <v>6</v>
      </c>
      <c r="BS34" s="48">
        <f>'[1]Замер I'!BS34</f>
        <v>3</v>
      </c>
      <c r="BT34" s="48">
        <f>'[1]Замер I'!BT34</f>
        <v>23</v>
      </c>
      <c r="BU34" s="48">
        <f>'[1]Замер I'!BU34</f>
        <v>10</v>
      </c>
      <c r="BV34" s="48">
        <f>'[1]Замер I'!BV34</f>
        <v>95</v>
      </c>
      <c r="BW34" s="48">
        <f>'[1]Замер I'!BW34</f>
        <v>0</v>
      </c>
      <c r="BX34" s="48">
        <f>'[1]Замер I'!BX34</f>
        <v>0</v>
      </c>
      <c r="BY34" s="23"/>
      <c r="BZ34" s="35"/>
      <c r="CA34" s="23"/>
      <c r="CB34" s="23"/>
      <c r="CC34" s="57"/>
      <c r="CE34" s="45"/>
    </row>
    <row r="35" spans="1:83" s="5" customFormat="1" x14ac:dyDescent="0.2">
      <c r="A35" s="24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49"/>
      <c r="CC35" s="40"/>
    </row>
    <row r="36" spans="1:83" x14ac:dyDescent="0.2">
      <c r="A36" s="43"/>
      <c r="B36" s="4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4"/>
      <c r="O36" s="40"/>
      <c r="P36" s="40"/>
      <c r="Q36" s="40"/>
      <c r="R36" s="43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3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3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3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</row>
    <row r="37" spans="1:83" x14ac:dyDescent="0.2">
      <c r="A37" s="51"/>
      <c r="B37" s="4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4"/>
      <c r="O37" s="40"/>
      <c r="P37" s="40"/>
      <c r="Q37" s="40"/>
      <c r="R37" s="51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51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51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51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</row>
    <row r="38" spans="1:83" x14ac:dyDescent="0.2">
      <c r="A38" s="43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4"/>
      <c r="O38" s="40"/>
      <c r="P38" s="40"/>
      <c r="Q38" s="40"/>
      <c r="R38" s="43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3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3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3" t="s">
        <v>83</v>
      </c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</row>
    <row r="39" spans="1:83" x14ac:dyDescent="0.2">
      <c r="A39" s="51"/>
      <c r="B39" s="52"/>
      <c r="C39" s="52"/>
      <c r="D39" s="51"/>
      <c r="E39" s="51"/>
      <c r="F39" s="51"/>
      <c r="G39" s="51"/>
      <c r="H39" s="51"/>
      <c r="I39" s="51"/>
      <c r="J39" s="51"/>
      <c r="K39" s="30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CC39" s="40"/>
    </row>
    <row r="40" spans="1:83" x14ac:dyDescent="0.2">
      <c r="A40" s="51"/>
      <c r="B40" s="52"/>
      <c r="C40" s="52"/>
      <c r="D40" s="51"/>
      <c r="E40" s="51"/>
      <c r="F40" s="51"/>
      <c r="G40" s="51"/>
      <c r="H40" s="51"/>
      <c r="I40" s="51"/>
      <c r="J40" s="51"/>
      <c r="K40" s="30"/>
      <c r="L40" s="51"/>
      <c r="M40" s="51"/>
      <c r="N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CC40" s="40"/>
    </row>
    <row r="41" spans="1:83" x14ac:dyDescent="0.2">
      <c r="A41" s="51"/>
      <c r="B41" s="52"/>
      <c r="C41" s="52"/>
      <c r="D41" s="51"/>
      <c r="E41" s="51"/>
      <c r="F41" s="51"/>
      <c r="G41" s="51"/>
      <c r="H41" s="51"/>
      <c r="I41" s="51"/>
      <c r="J41" s="51"/>
      <c r="K41" s="30"/>
      <c r="L41" s="51"/>
      <c r="M41" s="51"/>
      <c r="N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CC41" s="40"/>
    </row>
    <row r="42" spans="1:83" x14ac:dyDescent="0.2">
      <c r="A42" s="52"/>
      <c r="B42" s="52"/>
      <c r="C42" s="52"/>
      <c r="D42" s="51"/>
      <c r="E42" s="51"/>
      <c r="F42" s="51"/>
      <c r="G42" s="51"/>
      <c r="H42" s="51"/>
      <c r="I42" s="51"/>
      <c r="J42" s="51"/>
      <c r="K42" s="30"/>
      <c r="L42" s="51"/>
      <c r="M42" s="51"/>
      <c r="N42" s="51"/>
      <c r="R42" s="52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2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2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2"/>
      <c r="BO42" s="51"/>
      <c r="BP42" s="51"/>
      <c r="CC42" s="40"/>
    </row>
    <row r="43" spans="1:83" x14ac:dyDescent="0.2">
      <c r="A43" s="52"/>
      <c r="B43" s="52"/>
      <c r="C43" s="52"/>
      <c r="D43" s="51"/>
      <c r="E43" s="51"/>
      <c r="F43" s="51"/>
      <c r="G43" s="51"/>
      <c r="H43" s="51"/>
      <c r="I43" s="51"/>
      <c r="J43" s="51"/>
      <c r="K43" s="30"/>
      <c r="L43" s="51"/>
      <c r="M43" s="51"/>
      <c r="N43" s="51"/>
      <c r="R43" s="52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2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2" t="str">
        <f>'Замер Актив'!BN43</f>
        <v>Исп. Инженер СТМиУЭ           ______________А.М. Плужников</v>
      </c>
      <c r="BO43" s="51"/>
      <c r="BP43" s="51"/>
      <c r="CC43" s="40"/>
    </row>
    <row r="44" spans="1:83" x14ac:dyDescent="0.2">
      <c r="A44" s="52"/>
      <c r="B44" s="52"/>
      <c r="C44" s="52"/>
      <c r="D44" s="51"/>
      <c r="E44" s="51"/>
      <c r="F44" s="51"/>
      <c r="G44" s="51"/>
      <c r="H44" s="51"/>
      <c r="I44" s="51"/>
      <c r="J44" s="51"/>
      <c r="K44" s="30"/>
      <c r="L44" s="51"/>
      <c r="M44" s="51"/>
      <c r="N44" s="51"/>
      <c r="R44" s="52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2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2" t="str">
        <f>'Замер Актив'!BN44</f>
        <v>тел. 8(3466) 49-14-74 (доб.128)</v>
      </c>
      <c r="BO44" s="51"/>
      <c r="BP44" s="51"/>
      <c r="CC44" s="40"/>
    </row>
    <row r="45" spans="1:83" x14ac:dyDescent="0.2">
      <c r="A45" s="51"/>
      <c r="B45" s="52"/>
      <c r="C45" s="52"/>
      <c r="D45" s="51"/>
      <c r="E45" s="51"/>
      <c r="F45" s="51"/>
      <c r="G45" s="51" t="s">
        <v>75</v>
      </c>
      <c r="H45" s="51"/>
      <c r="I45" s="51"/>
      <c r="J45" s="51"/>
      <c r="K45" s="30"/>
      <c r="L45" s="51"/>
      <c r="M45" s="51"/>
      <c r="N45" s="51"/>
      <c r="R45" s="51"/>
      <c r="S45" s="52"/>
      <c r="T45" s="51" t="s">
        <v>74</v>
      </c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 t="s">
        <v>73</v>
      </c>
      <c r="AF45" s="51"/>
      <c r="AG45" s="51"/>
      <c r="AH45" s="51"/>
      <c r="AI45" s="51"/>
      <c r="AJ45" s="51"/>
      <c r="AK45" s="52"/>
      <c r="AL45" s="52"/>
      <c r="AM45" s="51"/>
      <c r="AN45" s="51"/>
      <c r="AO45" s="51"/>
      <c r="AP45" s="51" t="s">
        <v>72</v>
      </c>
      <c r="AQ45" s="51"/>
      <c r="AR45" s="51"/>
      <c r="AS45" s="51"/>
      <c r="AT45" s="51"/>
      <c r="AU45" s="51"/>
      <c r="AV45" s="51"/>
      <c r="AW45" s="52"/>
      <c r="AX45" s="52"/>
      <c r="AY45" s="51"/>
      <c r="AZ45" s="51"/>
      <c r="BA45" s="51"/>
      <c r="BB45" s="51"/>
      <c r="BC45" s="51"/>
      <c r="BD45" s="51"/>
      <c r="BE45" s="51" t="s">
        <v>76</v>
      </c>
      <c r="BF45" s="51"/>
      <c r="BG45" s="51"/>
      <c r="BH45" s="51"/>
      <c r="BI45" s="51"/>
      <c r="BJ45" s="51"/>
      <c r="BK45" s="51"/>
      <c r="BL45" s="51"/>
      <c r="BM45" s="51"/>
      <c r="BN45" s="51"/>
      <c r="BO45" s="52"/>
      <c r="BP45" s="52"/>
      <c r="BQ45" s="51"/>
      <c r="BR45" s="51"/>
      <c r="BS45" s="51"/>
      <c r="BT45" s="51"/>
      <c r="BU45" s="51" t="s">
        <v>77</v>
      </c>
      <c r="BV45" s="51"/>
      <c r="CC45" s="40"/>
    </row>
    <row r="46" spans="1:83" x14ac:dyDescent="0.2"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CC46" s="5"/>
    </row>
    <row r="47" spans="1:83" x14ac:dyDescent="0.2"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CC47" s="5"/>
    </row>
    <row r="48" spans="1:83" x14ac:dyDescent="0.2"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CC48" s="5"/>
    </row>
    <row r="49" spans="4:81" x14ac:dyDescent="0.2"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CC49" s="5"/>
    </row>
    <row r="50" spans="4:81" x14ac:dyDescent="0.2">
      <c r="D50" s="5"/>
      <c r="E50" s="5"/>
      <c r="BB50" s="5"/>
      <c r="BC50" s="5"/>
      <c r="BD50" s="5"/>
      <c r="BE50" s="5"/>
      <c r="BF50" s="5"/>
      <c r="BG50" s="5"/>
      <c r="BN50" s="5"/>
      <c r="BO50" s="5"/>
    </row>
    <row r="51" spans="4:81" x14ac:dyDescent="0.2">
      <c r="D51" s="5"/>
      <c r="E51" s="5"/>
      <c r="BB51" s="5"/>
      <c r="BC51" s="5"/>
      <c r="BD51" s="5"/>
      <c r="BE51" s="5"/>
      <c r="BF51" s="5"/>
      <c r="BG51" s="5"/>
      <c r="BN51" s="5"/>
      <c r="BO51" s="5"/>
    </row>
    <row r="52" spans="4:81" x14ac:dyDescent="0.2">
      <c r="D52" s="5"/>
      <c r="E52" s="5"/>
      <c r="BB52" s="5"/>
      <c r="BC52" s="5"/>
      <c r="BD52" s="5"/>
      <c r="BE52" s="5"/>
      <c r="BF52" s="5"/>
      <c r="BG52" s="5"/>
      <c r="BN52" s="5"/>
      <c r="BO52" s="5"/>
    </row>
    <row r="53" spans="4:81" x14ac:dyDescent="0.2">
      <c r="D53" s="5"/>
      <c r="E53" s="5"/>
      <c r="BB53" s="5"/>
      <c r="BC53" s="5"/>
      <c r="BD53" s="5"/>
      <c r="BE53" s="5"/>
      <c r="BF53" s="5"/>
      <c r="BG53" s="5"/>
      <c r="BN53" s="5"/>
      <c r="BO53" s="5"/>
    </row>
    <row r="54" spans="4:81" x14ac:dyDescent="0.2">
      <c r="D54" s="5"/>
      <c r="E54" s="5"/>
      <c r="BB54" s="5"/>
      <c r="BC54" s="5"/>
      <c r="BD54" s="5"/>
      <c r="BE54" s="5"/>
      <c r="BF54" s="5"/>
      <c r="BG54" s="5"/>
      <c r="BN54" s="5"/>
      <c r="BO54" s="5"/>
    </row>
    <row r="55" spans="4:81" x14ac:dyDescent="0.2">
      <c r="D55" s="5"/>
      <c r="E55" s="5"/>
      <c r="BB55" s="5"/>
      <c r="BC55" s="5"/>
      <c r="BD55" s="5"/>
      <c r="BE55" s="5"/>
      <c r="BF55" s="5"/>
      <c r="BG55" s="5"/>
      <c r="BN55" s="5"/>
      <c r="BO55" s="5"/>
    </row>
    <row r="56" spans="4:81" x14ac:dyDescent="0.2">
      <c r="D56" s="5"/>
      <c r="E56" s="5"/>
      <c r="BB56" s="5"/>
      <c r="BC56" s="5"/>
      <c r="BD56" s="5"/>
      <c r="BE56" s="5"/>
      <c r="BF56" s="5"/>
      <c r="BG56" s="5"/>
      <c r="BN56" s="5"/>
      <c r="BO56" s="5"/>
    </row>
    <row r="57" spans="4:81" x14ac:dyDescent="0.2">
      <c r="D57" s="5"/>
      <c r="E57" s="5"/>
      <c r="BB57" s="5"/>
      <c r="BC57" s="5"/>
      <c r="BD57" s="5"/>
      <c r="BE57" s="5"/>
      <c r="BF57" s="5"/>
      <c r="BG57" s="5"/>
      <c r="BN57" s="5"/>
      <c r="BO57" s="5"/>
    </row>
    <row r="58" spans="4:81" x14ac:dyDescent="0.2">
      <c r="D58" s="5"/>
      <c r="E58" s="5"/>
      <c r="BB58" s="5"/>
      <c r="BC58" s="5"/>
      <c r="BD58" s="5"/>
      <c r="BE58" s="5"/>
      <c r="BF58" s="5"/>
      <c r="BG58" s="5"/>
      <c r="BN58" s="5"/>
      <c r="BO58" s="5"/>
    </row>
    <row r="59" spans="4:81" x14ac:dyDescent="0.2">
      <c r="D59" s="5"/>
      <c r="E59" s="5"/>
      <c r="BB59" s="5"/>
      <c r="BC59" s="5"/>
      <c r="BD59" s="5"/>
      <c r="BE59" s="5"/>
      <c r="BF59" s="5"/>
      <c r="BG59" s="5"/>
      <c r="BN59" s="5"/>
      <c r="BO59" s="5"/>
    </row>
    <row r="60" spans="4:81" x14ac:dyDescent="0.2">
      <c r="D60" s="5"/>
      <c r="E60" s="5"/>
      <c r="BB60" s="5"/>
      <c r="BC60" s="5"/>
      <c r="BD60" s="5"/>
      <c r="BE60" s="5"/>
      <c r="BF60" s="5"/>
      <c r="BG60" s="5"/>
      <c r="BN60" s="5"/>
      <c r="BO60" s="5"/>
    </row>
    <row r="61" spans="4:81" x14ac:dyDescent="0.2">
      <c r="D61" s="5"/>
      <c r="E61" s="5"/>
      <c r="BB61" s="5"/>
      <c r="BC61" s="5"/>
      <c r="BD61" s="5"/>
      <c r="BE61" s="5"/>
      <c r="BF61" s="5"/>
      <c r="BG61" s="5"/>
      <c r="BN61" s="5"/>
      <c r="BO61" s="5"/>
    </row>
    <row r="62" spans="4:81" x14ac:dyDescent="0.2">
      <c r="D62" s="5"/>
      <c r="E62" s="5"/>
      <c r="BB62" s="5"/>
      <c r="BC62" s="5"/>
      <c r="BD62" s="5"/>
      <c r="BE62" s="5"/>
      <c r="BF62" s="5"/>
      <c r="BG62" s="5"/>
      <c r="BN62" s="5"/>
      <c r="BO62" s="5"/>
    </row>
    <row r="63" spans="4:81" x14ac:dyDescent="0.2">
      <c r="D63" s="5"/>
      <c r="E63" s="5"/>
      <c r="BB63" s="5"/>
      <c r="BC63" s="5"/>
      <c r="BD63" s="5"/>
      <c r="BE63" s="5"/>
      <c r="BF63" s="5"/>
      <c r="BG63" s="5"/>
      <c r="BN63" s="5"/>
      <c r="BO63" s="5"/>
    </row>
    <row r="64" spans="4:81" x14ac:dyDescent="0.2">
      <c r="D64" s="5"/>
      <c r="E64" s="5"/>
      <c r="BB64" s="5"/>
      <c r="BC64" s="5"/>
      <c r="BD64" s="5"/>
      <c r="BE64" s="5"/>
      <c r="BF64" s="5"/>
      <c r="BG64" s="5"/>
      <c r="BN64" s="5"/>
      <c r="BO64" s="5"/>
    </row>
    <row r="65" spans="4:67" x14ac:dyDescent="0.2">
      <c r="D65" s="5"/>
      <c r="E65" s="5"/>
      <c r="BB65" s="5"/>
      <c r="BC65" s="5"/>
      <c r="BD65" s="5"/>
      <c r="BE65" s="5"/>
      <c r="BF65" s="5"/>
      <c r="BG65" s="5"/>
      <c r="BN65" s="5"/>
      <c r="BO65" s="5"/>
    </row>
    <row r="66" spans="4:67" x14ac:dyDescent="0.2">
      <c r="D66" s="5"/>
      <c r="E66" s="5"/>
      <c r="BB66" s="5"/>
      <c r="BC66" s="5"/>
      <c r="BD66" s="5"/>
      <c r="BE66" s="5"/>
      <c r="BF66" s="5"/>
      <c r="BG66" s="5"/>
      <c r="BN66" s="5"/>
      <c r="BO66" s="5"/>
    </row>
    <row r="67" spans="4:67" x14ac:dyDescent="0.2">
      <c r="D67" s="5"/>
      <c r="E67" s="5"/>
      <c r="BB67" s="5"/>
      <c r="BC67" s="5"/>
      <c r="BD67" s="5"/>
      <c r="BE67" s="5"/>
      <c r="BF67" s="5"/>
      <c r="BG67" s="5"/>
      <c r="BN67" s="5"/>
      <c r="BO67" s="5"/>
    </row>
    <row r="68" spans="4:67" x14ac:dyDescent="0.2">
      <c r="D68" s="5"/>
      <c r="E68" s="5"/>
      <c r="BB68" s="5"/>
      <c r="BC68" s="5"/>
      <c r="BD68" s="5"/>
      <c r="BE68" s="5"/>
      <c r="BF68" s="5"/>
      <c r="BG68" s="5"/>
      <c r="BN68" s="5"/>
      <c r="BO68" s="5"/>
    </row>
    <row r="69" spans="4:67" x14ac:dyDescent="0.2">
      <c r="D69" s="5"/>
      <c r="E69" s="5"/>
      <c r="BB69" s="5"/>
      <c r="BC69" s="5"/>
      <c r="BD69" s="5"/>
      <c r="BE69" s="5"/>
      <c r="BF69" s="5"/>
      <c r="BG69" s="5"/>
      <c r="BN69" s="5"/>
      <c r="BO69" s="5"/>
    </row>
    <row r="70" spans="4:67" x14ac:dyDescent="0.2">
      <c r="D70" s="5"/>
      <c r="E70" s="5"/>
      <c r="BB70" s="5"/>
      <c r="BC70" s="5"/>
      <c r="BD70" s="5"/>
      <c r="BE70" s="5"/>
      <c r="BF70" s="5"/>
      <c r="BG70" s="5"/>
      <c r="BN70" s="5"/>
      <c r="BO70" s="5"/>
    </row>
    <row r="71" spans="4:67" x14ac:dyDescent="0.2">
      <c r="D71" s="5"/>
      <c r="E71" s="5"/>
      <c r="BB71" s="5"/>
      <c r="BC71" s="5"/>
      <c r="BD71" s="5"/>
      <c r="BE71" s="5"/>
      <c r="BF71" s="5"/>
      <c r="BG71" s="5"/>
      <c r="BN71" s="5"/>
      <c r="BO71" s="5"/>
    </row>
    <row r="72" spans="4:67" x14ac:dyDescent="0.2">
      <c r="D72" s="5"/>
      <c r="E72" s="5"/>
      <c r="BB72" s="5"/>
      <c r="BC72" s="5"/>
      <c r="BD72" s="5"/>
      <c r="BE72" s="5"/>
      <c r="BF72" s="5"/>
      <c r="BG72" s="5"/>
      <c r="BN72" s="5"/>
      <c r="BO72" s="5"/>
    </row>
    <row r="73" spans="4:67" x14ac:dyDescent="0.2">
      <c r="D73" s="5"/>
      <c r="E73" s="5"/>
      <c r="BB73" s="5"/>
      <c r="BC73" s="5"/>
      <c r="BD73" s="5"/>
      <c r="BE73" s="5"/>
      <c r="BF73" s="5"/>
      <c r="BG73" s="5"/>
      <c r="BN73" s="5"/>
      <c r="BO73" s="5"/>
    </row>
  </sheetData>
  <mergeCells count="28">
    <mergeCell ref="O8:P8"/>
    <mergeCell ref="A8:A9"/>
    <mergeCell ref="B8:B9"/>
    <mergeCell ref="C8:C9"/>
    <mergeCell ref="D8:M8"/>
    <mergeCell ref="N8:N9"/>
    <mergeCell ref="Q8:Q9"/>
    <mergeCell ref="R8:Y8"/>
    <mergeCell ref="Z8:Z9"/>
    <mergeCell ref="AA8:AH8"/>
    <mergeCell ref="AI8:AI9"/>
    <mergeCell ref="AJ8:AQ8"/>
    <mergeCell ref="BH8:BH9"/>
    <mergeCell ref="BI8:BL8"/>
    <mergeCell ref="BM8:BM9"/>
    <mergeCell ref="BN8:BO8"/>
    <mergeCell ref="AR8:AR9"/>
    <mergeCell ref="AS8:AT8"/>
    <mergeCell ref="AU8:AU9"/>
    <mergeCell ref="AV8:AZ8"/>
    <mergeCell ref="BA8:BA9"/>
    <mergeCell ref="BB8:BG8"/>
    <mergeCell ref="BY8:BY9"/>
    <mergeCell ref="BZ8:BZ9"/>
    <mergeCell ref="CA8:CA9"/>
    <mergeCell ref="CB8:CB9"/>
    <mergeCell ref="BP8:BP9"/>
    <mergeCell ref="BQ8:BX8"/>
  </mergeCells>
  <conditionalFormatting sqref="BQ35:BQ38 BO35:BO38 AQ35:AQ38">
    <cfRule type="cellIs" dxfId="105" priority="177" stopIfTrue="1" operator="equal">
      <formula>AQ$39</formula>
    </cfRule>
    <cfRule type="cellIs" dxfId="104" priority="178" stopIfTrue="1" operator="equal">
      <formula>#REF!</formula>
    </cfRule>
  </conditionalFormatting>
  <conditionalFormatting sqref="CB35:CC38">
    <cfRule type="cellIs" dxfId="103" priority="175" stopIfTrue="1" operator="equal">
      <formula>CB$39</formula>
    </cfRule>
    <cfRule type="cellIs" dxfId="102" priority="176" stopIfTrue="1" operator="equal">
      <formula>#REF!</formula>
    </cfRule>
  </conditionalFormatting>
  <conditionalFormatting sqref="CA35:CA38">
    <cfRule type="cellIs" dxfId="101" priority="173" stopIfTrue="1" operator="equal">
      <formula>CA$39</formula>
    </cfRule>
    <cfRule type="cellIs" dxfId="100" priority="174" stopIfTrue="1" operator="equal">
      <formula>#REF!</formula>
    </cfRule>
  </conditionalFormatting>
  <conditionalFormatting sqref="BS35:BV38">
    <cfRule type="cellIs" dxfId="99" priority="171" stopIfTrue="1" operator="equal">
      <formula>BS$39</formula>
    </cfRule>
    <cfRule type="cellIs" dxfId="98" priority="172" stopIfTrue="1" operator="equal">
      <formula>#REF!</formula>
    </cfRule>
  </conditionalFormatting>
  <conditionalFormatting sqref="BA35:BA38 BY11:CB34 AW35:AW38 AV35 AU35:AU38">
    <cfRule type="cellIs" dxfId="97" priority="169" stopIfTrue="1" operator="equal">
      <formula>#REF!</formula>
    </cfRule>
    <cfRule type="cellIs" dxfId="96" priority="170" stopIfTrue="1" operator="equal">
      <formula>#REF!</formula>
    </cfRule>
  </conditionalFormatting>
  <conditionalFormatting sqref="CC39:CC45">
    <cfRule type="cellIs" dxfId="95" priority="167" stopIfTrue="1" operator="equal">
      <formula>CC$39</formula>
    </cfRule>
    <cfRule type="cellIs" dxfId="94" priority="168" stopIfTrue="1" operator="equal">
      <formula>#REF!</formula>
    </cfRule>
  </conditionalFormatting>
  <conditionalFormatting sqref="BW35:BY38">
    <cfRule type="cellIs" dxfId="93" priority="157" stopIfTrue="1" operator="equal">
      <formula>BW$39</formula>
    </cfRule>
    <cfRule type="cellIs" dxfId="92" priority="158" stopIfTrue="1" operator="equal">
      <formula>#REF!</formula>
    </cfRule>
  </conditionalFormatting>
  <conditionalFormatting sqref="BB35:BB38 L35:L38 BF35:BG38">
    <cfRule type="cellIs" dxfId="91" priority="201" stopIfTrue="1" operator="equal">
      <formula>L$39</formula>
    </cfRule>
    <cfRule type="cellIs" dxfId="90" priority="202" stopIfTrue="1" operator="equal">
      <formula>#REF!</formula>
    </cfRule>
  </conditionalFormatting>
  <conditionalFormatting sqref="U35:U38 AD35:AD38 AM35:AM38 H35:I38 BI35:BJ38 K35:K38 AX35:AX38 BM35:BM38 BN35">
    <cfRule type="cellIs" dxfId="89" priority="213" stopIfTrue="1" operator="equal">
      <formula>H$39</formula>
    </cfRule>
    <cfRule type="cellIs" dxfId="88" priority="214" stopIfTrue="1" operator="equal">
      <formula>#REF!</formula>
    </cfRule>
  </conditionalFormatting>
  <conditionalFormatting sqref="Z35:AB38 BK35:BK38 R35 C35:G38 M35:M38 AZ35:BA38 S35:S38 AI35:AI38 AK35:AK38 AJ35">
    <cfRule type="cellIs" dxfId="87" priority="247" stopIfTrue="1" operator="equal">
      <formula>C$39</formula>
    </cfRule>
    <cfRule type="cellIs" dxfId="86" priority="248" stopIfTrue="1" operator="equal">
      <formula>#REF!</formula>
    </cfRule>
  </conditionalFormatting>
  <conditionalFormatting sqref="V35:V38 AE35:AE38 AN35:AN38 BE35:BE38">
    <cfRule type="cellIs" dxfId="85" priority="281" stopIfTrue="1" operator="equal">
      <formula>V$39</formula>
    </cfRule>
    <cfRule type="cellIs" dxfId="84" priority="282" stopIfTrue="1" operator="equal">
      <formula>#REF!</formula>
    </cfRule>
  </conditionalFormatting>
  <conditionalFormatting sqref="W35:Y38 BH35:BH38 BL35:BL38 AF35:AH38 AO35:AP38 BZ35:BZ38">
    <cfRule type="cellIs" dxfId="83" priority="297" stopIfTrue="1" operator="equal">
      <formula>W$39</formula>
    </cfRule>
    <cfRule type="cellIs" dxfId="82" priority="298" stopIfTrue="1" operator="equal">
      <formula>#REF!</formula>
    </cfRule>
  </conditionalFormatting>
  <conditionalFormatting sqref="T35:T38 AC35:AC38 BR35:BR38">
    <cfRule type="cellIs" dxfId="81" priority="321" stopIfTrue="1" operator="equal">
      <formula>T$39</formula>
    </cfRule>
    <cfRule type="cellIs" dxfId="80" priority="322" stopIfTrue="1" operator="equal">
      <formula>#REF!</formula>
    </cfRule>
  </conditionalFormatting>
  <conditionalFormatting sqref="BC35:BC38">
    <cfRule type="cellIs" dxfId="79" priority="333" stopIfTrue="1" operator="equal">
      <formula>BC$39</formula>
    </cfRule>
    <cfRule type="cellIs" dxfId="78" priority="334" stopIfTrue="1" operator="equal">
      <formula>#REF!</formula>
    </cfRule>
  </conditionalFormatting>
  <conditionalFormatting sqref="BD35:BD38 BA35:BA38 O35:Q38 AR35:AR38">
    <cfRule type="cellIs" dxfId="77" priority="337" stopIfTrue="1" operator="equal">
      <formula>O$39</formula>
    </cfRule>
    <cfRule type="cellIs" dxfId="76" priority="338" stopIfTrue="1" operator="equal">
      <formula>#REF!</formula>
    </cfRule>
  </conditionalFormatting>
  <conditionalFormatting sqref="J35:J38">
    <cfRule type="cellIs" dxfId="75" priority="353" stopIfTrue="1" operator="equal">
      <formula>J$39</formula>
    </cfRule>
    <cfRule type="cellIs" dxfId="74" priority="354" stopIfTrue="1" operator="equal">
      <formula>#REF!</formula>
    </cfRule>
  </conditionalFormatting>
  <conditionalFormatting sqref="AY35:AY38 AS35:AU38">
    <cfRule type="cellIs" dxfId="73" priority="357" stopIfTrue="1" operator="equal">
      <formula>AS$39</formula>
    </cfRule>
    <cfRule type="cellIs" dxfId="72" priority="358" stopIfTrue="1" operator="equal">
      <formula>#REF!</formula>
    </cfRule>
  </conditionalFormatting>
  <conditionalFormatting sqref="N35:N38 BP35:BP38">
    <cfRule type="cellIs" dxfId="71" priority="365" stopIfTrue="1" operator="equal">
      <formula>N$39</formula>
    </cfRule>
    <cfRule type="cellIs" dxfId="70" priority="366" stopIfTrue="1" operator="equal">
      <formula>#REF!</formula>
    </cfRule>
  </conditionalFormatting>
  <conditionalFormatting sqref="AU35:AU38">
    <cfRule type="cellIs" dxfId="69" priority="373" stopIfTrue="1" operator="equal">
      <formula>AW$39</formula>
    </cfRule>
    <cfRule type="cellIs" dxfId="68" priority="374" stopIfTrue="1" operator="equal">
      <formula>#REF!</formula>
    </cfRule>
  </conditionalFormatting>
  <conditionalFormatting sqref="AL35:AL38">
    <cfRule type="cellIs" dxfId="67" priority="377" stopIfTrue="1" operator="equal">
      <formula>AL$39</formula>
    </cfRule>
    <cfRule type="cellIs" dxfId="66" priority="378" stopIfTrue="1" operator="equal">
      <formula>#REF!</formula>
    </cfRule>
  </conditionalFormatting>
  <conditionalFormatting sqref="BQ36:BQ38 BO36:BO38 AQ36:AQ38">
    <cfRule type="cellIs" dxfId="65" priority="119" stopIfTrue="1" operator="equal">
      <formula>AQ$39</formula>
    </cfRule>
    <cfRule type="cellIs" dxfId="64" priority="120" stopIfTrue="1" operator="equal">
      <formula>#REF!</formula>
    </cfRule>
  </conditionalFormatting>
  <conditionalFormatting sqref="BS36:BV38">
    <cfRule type="cellIs" dxfId="63" priority="117" stopIfTrue="1" operator="equal">
      <formula>BS$39</formula>
    </cfRule>
    <cfRule type="cellIs" dxfId="62" priority="118" stopIfTrue="1" operator="equal">
      <formula>#REF!</formula>
    </cfRule>
  </conditionalFormatting>
  <conditionalFormatting sqref="BW36:BY38">
    <cfRule type="cellIs" dxfId="61" priority="113" stopIfTrue="1" operator="equal">
      <formula>BW$39</formula>
    </cfRule>
    <cfRule type="cellIs" dxfId="60" priority="114" stopIfTrue="1" operator="equal">
      <formula>#REF!</formula>
    </cfRule>
  </conditionalFormatting>
  <conditionalFormatting sqref="AW36:AW38">
    <cfRule type="cellIs" dxfId="59" priority="85" stopIfTrue="1" operator="equal">
      <formula>#REF!</formula>
    </cfRule>
    <cfRule type="cellIs" dxfId="58" priority="86" stopIfTrue="1" operator="equal">
      <formula>AZ$52</formula>
    </cfRule>
  </conditionalFormatting>
  <conditionalFormatting sqref="BQ36:BQ38 BO36:BO38 AQ36:AQ38">
    <cfRule type="cellIs" dxfId="57" priority="83" stopIfTrue="1" operator="equal">
      <formula>AQ$39</formula>
    </cfRule>
    <cfRule type="cellIs" dxfId="56" priority="84" stopIfTrue="1" operator="equal">
      <formula>#REF!</formula>
    </cfRule>
  </conditionalFormatting>
  <conditionalFormatting sqref="BS36:BV38">
    <cfRule type="cellIs" dxfId="55" priority="81" stopIfTrue="1" operator="equal">
      <formula>BS$39</formula>
    </cfRule>
    <cfRule type="cellIs" dxfId="54" priority="82" stopIfTrue="1" operator="equal">
      <formula>#REF!</formula>
    </cfRule>
  </conditionalFormatting>
  <conditionalFormatting sqref="BW36:BY38">
    <cfRule type="cellIs" dxfId="53" priority="79" stopIfTrue="1" operator="equal">
      <formula>BW$39</formula>
    </cfRule>
    <cfRule type="cellIs" dxfId="52" priority="80" stopIfTrue="1" operator="equal">
      <formula>#REF!</formula>
    </cfRule>
  </conditionalFormatting>
  <conditionalFormatting sqref="AW36:AW38">
    <cfRule type="cellIs" dxfId="51" priority="51" stopIfTrue="1" operator="equal">
      <formula>#REF!</formula>
    </cfRule>
    <cfRule type="cellIs" dxfId="50" priority="52" stopIfTrue="1" operator="equal">
      <formula>AZ$52</formula>
    </cfRule>
  </conditionalFormatting>
  <conditionalFormatting sqref="BQ36:BQ38 BO36:BO38 AQ36:AQ38">
    <cfRule type="cellIs" dxfId="49" priority="49" stopIfTrue="1" operator="equal">
      <formula>AQ$39</formula>
    </cfRule>
    <cfRule type="cellIs" dxfId="48" priority="50" stopIfTrue="1" operator="equal">
      <formula>#REF!</formula>
    </cfRule>
  </conditionalFormatting>
  <conditionalFormatting sqref="BS36:BV38">
    <cfRule type="cellIs" dxfId="47" priority="47" stopIfTrue="1" operator="equal">
      <formula>BS$39</formula>
    </cfRule>
    <cfRule type="cellIs" dxfId="46" priority="48" stopIfTrue="1" operator="equal">
      <formula>#REF!</formula>
    </cfRule>
  </conditionalFormatting>
  <conditionalFormatting sqref="BW36:BY38">
    <cfRule type="cellIs" dxfId="45" priority="45" stopIfTrue="1" operator="equal">
      <formula>BW$39</formula>
    </cfRule>
    <cfRule type="cellIs" dxfId="44" priority="46" stopIfTrue="1" operator="equal">
      <formula>#REF!</formula>
    </cfRule>
  </conditionalFormatting>
  <conditionalFormatting sqref="AW36:AW38">
    <cfRule type="cellIs" dxfId="43" priority="17" stopIfTrue="1" operator="equal">
      <formula>#REF!</formula>
    </cfRule>
    <cfRule type="cellIs" dxfId="42" priority="18" stopIfTrue="1" operator="equal">
      <formula>AZ$52</formula>
    </cfRule>
  </conditionalFormatting>
  <conditionalFormatting sqref="L36:L38 BF36:BG38 BB36:BB38">
    <cfRule type="cellIs" dxfId="41" priority="389" stopIfTrue="1" operator="equal">
      <formula>L$39</formula>
    </cfRule>
    <cfRule type="cellIs" dxfId="40" priority="390" stopIfTrue="1" operator="equal">
      <formula>N$52</formula>
    </cfRule>
  </conditionalFormatting>
  <conditionalFormatting sqref="BI36:BJ38 K36:K38 AX36:AX38 BM36:BM38 H36:I38 U36:U38 AD36:AD38 AM36:AM38">
    <cfRule type="cellIs" dxfId="39" priority="395" stopIfTrue="1" operator="equal">
      <formula>H$39</formula>
    </cfRule>
    <cfRule type="cellIs" dxfId="38" priority="396" stopIfTrue="1" operator="equal">
      <formula>L$52</formula>
    </cfRule>
  </conditionalFormatting>
  <conditionalFormatting sqref="BK36:BK38 M36:M38 AI36:AI38 C36:G38 S36:S38 Z36:AB38 AZ36:BA38 AK36:AK38">
    <cfRule type="cellIs" dxfId="37" priority="411" stopIfTrue="1" operator="equal">
      <formula>C$39</formula>
    </cfRule>
    <cfRule type="cellIs" dxfId="36" priority="412" stopIfTrue="1" operator="equal">
      <formula>H$52</formula>
    </cfRule>
  </conditionalFormatting>
  <conditionalFormatting sqref="AN36:AN38 V36:V38 AE36:AE38 BE36:BE38">
    <cfRule type="cellIs" dxfId="35" priority="427" stopIfTrue="1" operator="equal">
      <formula>V$39</formula>
    </cfRule>
    <cfRule type="cellIs" dxfId="34" priority="428" stopIfTrue="1" operator="equal">
      <formula>T$52</formula>
    </cfRule>
  </conditionalFormatting>
  <conditionalFormatting sqref="BH36:BH38 BL36:BL38 AF36:AH38 W36:Y38 AO36:AP38">
    <cfRule type="cellIs" dxfId="33" priority="435" stopIfTrue="1" operator="equal">
      <formula>W$39</formula>
    </cfRule>
    <cfRule type="cellIs" dxfId="32" priority="436" stopIfTrue="1" operator="equal">
      <formula>Z$52</formula>
    </cfRule>
  </conditionalFormatting>
  <conditionalFormatting sqref="BR36:BR38 T36:T38 AC36:AC38">
    <cfRule type="cellIs" dxfId="31" priority="445" stopIfTrue="1" operator="equal">
      <formula>T$39</formula>
    </cfRule>
    <cfRule type="cellIs" dxfId="30" priority="446" stopIfTrue="1" operator="equal">
      <formula>AD$52</formula>
    </cfRule>
  </conditionalFormatting>
  <conditionalFormatting sqref="BC36:BC38">
    <cfRule type="cellIs" dxfId="29" priority="451" stopIfTrue="1" operator="equal">
      <formula>BC$39</formula>
    </cfRule>
    <cfRule type="cellIs" dxfId="28" priority="452" stopIfTrue="1" operator="equal">
      <formula>BL$52</formula>
    </cfRule>
  </conditionalFormatting>
  <conditionalFormatting sqref="BD36:BD38 AR36:AR38 O36:Q38 BA36:BA38">
    <cfRule type="cellIs" dxfId="27" priority="453" stopIfTrue="1" operator="equal">
      <formula>O$39</formula>
    </cfRule>
    <cfRule type="cellIs" dxfId="26" priority="454" stopIfTrue="1" operator="equal">
      <formula>U$52</formula>
    </cfRule>
  </conditionalFormatting>
  <conditionalFormatting sqref="J36:J38">
    <cfRule type="cellIs" dxfId="25" priority="461" stopIfTrue="1" operator="equal">
      <formula>J$39</formula>
    </cfRule>
    <cfRule type="cellIs" dxfId="24" priority="462" stopIfTrue="1" operator="equal">
      <formula>F$52</formula>
    </cfRule>
  </conditionalFormatting>
  <conditionalFormatting sqref="AS36:AU38 AY36:AY38">
    <cfRule type="cellIs" dxfId="23" priority="463" stopIfTrue="1" operator="equal">
      <formula>AS$39</formula>
    </cfRule>
    <cfRule type="cellIs" dxfId="22" priority="464" stopIfTrue="1" operator="equal">
      <formula>AZ$52</formula>
    </cfRule>
  </conditionalFormatting>
  <conditionalFormatting sqref="BP36:BP38 N36:N38">
    <cfRule type="cellIs" dxfId="21" priority="467" stopIfTrue="1" operator="equal">
      <formula>N$39</formula>
    </cfRule>
    <cfRule type="cellIs" dxfId="20" priority="468" stopIfTrue="1" operator="equal">
      <formula>V$52</formula>
    </cfRule>
  </conditionalFormatting>
  <conditionalFormatting sqref="AU36:AU38">
    <cfRule type="cellIs" dxfId="19" priority="471" stopIfTrue="1" operator="equal">
      <formula>AW$39</formula>
    </cfRule>
    <cfRule type="cellIs" dxfId="18" priority="472" stopIfTrue="1" operator="equal">
      <formula>BA$52</formula>
    </cfRule>
  </conditionalFormatting>
  <conditionalFormatting sqref="AL36:AL38">
    <cfRule type="cellIs" dxfId="17" priority="473" stopIfTrue="1" operator="equal">
      <formula>AL$39</formula>
    </cfRule>
    <cfRule type="cellIs" dxfId="16" priority="474" stopIfTrue="1" operator="equal">
      <formula>AW$52</formula>
    </cfRule>
  </conditionalFormatting>
  <conditionalFormatting sqref="BQ38 BO38">
    <cfRule type="cellIs" dxfId="15" priority="15" stopIfTrue="1" operator="equal">
      <formula>BO$39</formula>
    </cfRule>
    <cfRule type="cellIs" dxfId="14" priority="16" stopIfTrue="1" operator="equal">
      <formula>#REF!</formula>
    </cfRule>
  </conditionalFormatting>
  <conditionalFormatting sqref="BS38:BT38">
    <cfRule type="cellIs" dxfId="13" priority="13" stopIfTrue="1" operator="equal">
      <formula>BS$39</formula>
    </cfRule>
    <cfRule type="cellIs" dxfId="12" priority="14" stopIfTrue="1" operator="equal">
      <formula>#REF!</formula>
    </cfRule>
  </conditionalFormatting>
  <conditionalFormatting sqref="BR38">
    <cfRule type="cellIs" dxfId="11" priority="11" stopIfTrue="1" operator="equal">
      <formula>BR$39</formula>
    </cfRule>
    <cfRule type="cellIs" dxfId="10" priority="12" stopIfTrue="1" operator="equal">
      <formula>#REF!</formula>
    </cfRule>
  </conditionalFormatting>
  <conditionalFormatting sqref="BP38">
    <cfRule type="cellIs" dxfId="9" priority="9" stopIfTrue="1" operator="equal">
      <formula>BP$39</formula>
    </cfRule>
    <cfRule type="cellIs" dxfId="8" priority="10" stopIfTrue="1" operator="equal">
      <formula>#REF!</formula>
    </cfRule>
  </conditionalFormatting>
  <conditionalFormatting sqref="BQ38 BO38">
    <cfRule type="cellIs" dxfId="7" priority="7" stopIfTrue="1" operator="equal">
      <formula>BO$39</formula>
    </cfRule>
    <cfRule type="cellIs" dxfId="6" priority="8" stopIfTrue="1" operator="equal">
      <formula>#REF!</formula>
    </cfRule>
  </conditionalFormatting>
  <conditionalFormatting sqref="BS38:BT38">
    <cfRule type="cellIs" dxfId="5" priority="5" stopIfTrue="1" operator="equal">
      <formula>BS$39</formula>
    </cfRule>
    <cfRule type="cellIs" dxfId="4" priority="6" stopIfTrue="1" operator="equal">
      <formula>#REF!</formula>
    </cfRule>
  </conditionalFormatting>
  <conditionalFormatting sqref="BR38">
    <cfRule type="cellIs" dxfId="3" priority="3" stopIfTrue="1" operator="equal">
      <formula>BR$39</formula>
    </cfRule>
    <cfRule type="cellIs" dxfId="2" priority="4" stopIfTrue="1" operator="equal">
      <formula>#REF!</formula>
    </cfRule>
  </conditionalFormatting>
  <conditionalFormatting sqref="BP38">
    <cfRule type="cellIs" dxfId="1" priority="1" stopIfTrue="1" operator="equal">
      <formula>BP$39</formula>
    </cfRule>
    <cfRule type="cellIs" dxfId="0" priority="2" stopIfTrue="1" operator="equal">
      <formula>#REF!</formula>
    </cfRule>
  </conditionalFormatting>
  <printOptions horizontalCentered="1" verticalCentered="1"/>
  <pageMargins left="0.47" right="0.2" top="0.44" bottom="0.38" header="0.36" footer="0.24"/>
  <pageSetup paperSize="9" scale="78" orientation="landscape" r:id="rId1"/>
  <headerFooter alignWithMargins="0"/>
  <colBreaks count="6" manualBreakCount="6">
    <brk id="14" max="44" man="1"/>
    <brk id="26" max="44" man="1"/>
    <brk id="35" max="44" man="1"/>
    <brk id="47" max="44" man="1"/>
    <brk id="65" max="44" man="1"/>
    <brk id="78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Замер Актив</vt:lpstr>
      <vt:lpstr>Замер РеАктив</vt:lpstr>
      <vt:lpstr>Замер U</vt:lpstr>
      <vt:lpstr>Замер I</vt:lpstr>
      <vt:lpstr>'Замер I'!Область_печати</vt:lpstr>
      <vt:lpstr>'Замер U'!Область_печати</vt:lpstr>
      <vt:lpstr>'Замер Актив'!Область_печати</vt:lpstr>
      <vt:lpstr>'Замер РеАктив'!Область_печати</vt:lpstr>
    </vt:vector>
  </TitlesOfParts>
  <Company>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Sbyt_MAO_Shef</dc:creator>
  <cp:lastModifiedBy>Sbyt_MAO_Ingeneer1</cp:lastModifiedBy>
  <cp:lastPrinted>2025-07-08T05:49:06Z</cp:lastPrinted>
  <dcterms:created xsi:type="dcterms:W3CDTF">2011-12-23T03:41:49Z</dcterms:created>
  <dcterms:modified xsi:type="dcterms:W3CDTF">2025-07-08T05:55:09Z</dcterms:modified>
</cp:coreProperties>
</file>