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2270" tabRatio="705" activeTab="1"/>
  </bookViews>
  <sheets>
    <sheet name="Замер Актив" sheetId="1" r:id="rId1"/>
    <sheet name="Замер РеАктив " sheetId="12" r:id="rId2"/>
    <sheet name="Замер U" sheetId="17" r:id="rId3"/>
    <sheet name="Замер" sheetId="16" r:id="rId4"/>
    <sheet name="Лист3" sheetId="3" r:id="rId5"/>
  </sheets>
  <externalReferences>
    <externalReference r:id="rId6"/>
  </externalReferences>
  <definedNames>
    <definedName name="_xlnm.Print_Area" localSheetId="3">Замер!$A$1:$CE$45</definedName>
    <definedName name="_xlnm.Print_Area" localSheetId="2">'Замер U'!$A$1:$CB$45</definedName>
    <definedName name="_xlnm.Print_Area" localSheetId="0">'Замер Актив'!$A$1:$CD$45</definedName>
    <definedName name="_xlnm.Print_Area" localSheetId="1">'Замер РеАктив '!$A$1:$BZ$45</definedName>
  </definedNames>
  <calcPr calcId="124519"/>
</workbook>
</file>

<file path=xl/calcChain.xml><?xml version="1.0" encoding="utf-8"?>
<calcChain xmlns="http://schemas.openxmlformats.org/spreadsheetml/2006/main">
  <c r="BX34" i="16"/>
  <c r="BW34"/>
  <c r="BV34"/>
  <c r="BU34"/>
  <c r="BT34"/>
  <c r="BS34"/>
  <c r="BR34"/>
  <c r="BQ34"/>
  <c r="BO34"/>
  <c r="BN34"/>
  <c r="BL34"/>
  <c r="BK34"/>
  <c r="BJ34"/>
  <c r="BI34"/>
  <c r="BG34"/>
  <c r="BF34"/>
  <c r="BE34"/>
  <c r="BD34"/>
  <c r="BC34"/>
  <c r="BB34"/>
  <c r="AZ34"/>
  <c r="AY34"/>
  <c r="AX34"/>
  <c r="AW34"/>
  <c r="AV34"/>
  <c r="AT34"/>
  <c r="AS34"/>
  <c r="AQ34"/>
  <c r="AP34"/>
  <c r="AO34"/>
  <c r="AN34"/>
  <c r="AM34"/>
  <c r="AL34"/>
  <c r="AK34"/>
  <c r="AJ34"/>
  <c r="AH34"/>
  <c r="AG34"/>
  <c r="AF34"/>
  <c r="AE34"/>
  <c r="AD34"/>
  <c r="AC34"/>
  <c r="AB34"/>
  <c r="AA34"/>
  <c r="Y34"/>
  <c r="X34"/>
  <c r="W34"/>
  <c r="V34"/>
  <c r="U34"/>
  <c r="T34"/>
  <c r="S34"/>
  <c r="R34"/>
  <c r="P34"/>
  <c r="O34"/>
  <c r="M34"/>
  <c r="L34"/>
  <c r="K34"/>
  <c r="J34"/>
  <c r="I34"/>
  <c r="H34"/>
  <c r="G34"/>
  <c r="F34"/>
  <c r="E34"/>
  <c r="D34"/>
  <c r="BX33"/>
  <c r="BW33"/>
  <c r="BV33"/>
  <c r="BU33"/>
  <c r="BT33"/>
  <c r="BS33"/>
  <c r="BR33"/>
  <c r="BQ33"/>
  <c r="BO33"/>
  <c r="BN33"/>
  <c r="BL33"/>
  <c r="BK33"/>
  <c r="BJ33"/>
  <c r="BI33"/>
  <c r="BG33"/>
  <c r="BF33"/>
  <c r="BE33"/>
  <c r="BD33"/>
  <c r="BC33"/>
  <c r="BB33"/>
  <c r="AZ33"/>
  <c r="AY33"/>
  <c r="AX33"/>
  <c r="AW33"/>
  <c r="AV33"/>
  <c r="AT33"/>
  <c r="AS33"/>
  <c r="AQ33"/>
  <c r="AP33"/>
  <c r="AO33"/>
  <c r="AN33"/>
  <c r="AM33"/>
  <c r="AL33"/>
  <c r="AK33"/>
  <c r="AJ33"/>
  <c r="AH33"/>
  <c r="AG33"/>
  <c r="AF33"/>
  <c r="AE33"/>
  <c r="AD33"/>
  <c r="AC33"/>
  <c r="AB33"/>
  <c r="AA33"/>
  <c r="Y33"/>
  <c r="X33"/>
  <c r="W33"/>
  <c r="V33"/>
  <c r="U33"/>
  <c r="T33"/>
  <c r="S33"/>
  <c r="R33"/>
  <c r="P33"/>
  <c r="O33"/>
  <c r="M33"/>
  <c r="L33"/>
  <c r="K33"/>
  <c r="J33"/>
  <c r="I33"/>
  <c r="H33"/>
  <c r="G33"/>
  <c r="F33"/>
  <c r="E33"/>
  <c r="D33"/>
  <c r="BX32"/>
  <c r="BW32"/>
  <c r="BV32"/>
  <c r="BU32"/>
  <c r="BT32"/>
  <c r="BS32"/>
  <c r="BR32"/>
  <c r="BQ32"/>
  <c r="BO32"/>
  <c r="BN32"/>
  <c r="BL32"/>
  <c r="BK32"/>
  <c r="BJ32"/>
  <c r="BI32"/>
  <c r="BG32"/>
  <c r="BF32"/>
  <c r="BE32"/>
  <c r="BD32"/>
  <c r="BC32"/>
  <c r="BB32"/>
  <c r="AZ32"/>
  <c r="AY32"/>
  <c r="AX32"/>
  <c r="AW32"/>
  <c r="AV32"/>
  <c r="AT32"/>
  <c r="AS32"/>
  <c r="AQ32"/>
  <c r="AP32"/>
  <c r="AO32"/>
  <c r="AN32"/>
  <c r="AM32"/>
  <c r="AL32"/>
  <c r="AK32"/>
  <c r="AJ32"/>
  <c r="AH32"/>
  <c r="AG32"/>
  <c r="AF32"/>
  <c r="AE32"/>
  <c r="AD32"/>
  <c r="AC32"/>
  <c r="AB32"/>
  <c r="AA32"/>
  <c r="Y32"/>
  <c r="X32"/>
  <c r="W32"/>
  <c r="V32"/>
  <c r="U32"/>
  <c r="T32"/>
  <c r="S32"/>
  <c r="R32"/>
  <c r="P32"/>
  <c r="O32"/>
  <c r="M32"/>
  <c r="L32"/>
  <c r="K32"/>
  <c r="J32"/>
  <c r="I32"/>
  <c r="H32"/>
  <c r="G32"/>
  <c r="F32"/>
  <c r="E32"/>
  <c r="D32"/>
  <c r="BX31"/>
  <c r="BW31"/>
  <c r="BV31"/>
  <c r="BU31"/>
  <c r="BT31"/>
  <c r="BS31"/>
  <c r="BR31"/>
  <c r="BQ31"/>
  <c r="BO31"/>
  <c r="BN31"/>
  <c r="BL31"/>
  <c r="BK31"/>
  <c r="BJ31"/>
  <c r="BI31"/>
  <c r="BG31"/>
  <c r="BF31"/>
  <c r="BE31"/>
  <c r="BD31"/>
  <c r="BC31"/>
  <c r="BB31"/>
  <c r="AZ31"/>
  <c r="AY31"/>
  <c r="AX31"/>
  <c r="AW31"/>
  <c r="AV31"/>
  <c r="AT31"/>
  <c r="AS31"/>
  <c r="AQ31"/>
  <c r="AP31"/>
  <c r="AO31"/>
  <c r="AN31"/>
  <c r="AM31"/>
  <c r="AL31"/>
  <c r="AK31"/>
  <c r="AJ31"/>
  <c r="AH31"/>
  <c r="AG31"/>
  <c r="AF31"/>
  <c r="AE31"/>
  <c r="AD31"/>
  <c r="AC31"/>
  <c r="AB31"/>
  <c r="AA31"/>
  <c r="Y31"/>
  <c r="X31"/>
  <c r="W31"/>
  <c r="V31"/>
  <c r="U31"/>
  <c r="T31"/>
  <c r="S31"/>
  <c r="R31"/>
  <c r="P31"/>
  <c r="O31"/>
  <c r="M31"/>
  <c r="L31"/>
  <c r="K31"/>
  <c r="J31"/>
  <c r="I31"/>
  <c r="H31"/>
  <c r="G31"/>
  <c r="F31"/>
  <c r="E31"/>
  <c r="D31"/>
  <c r="BX30"/>
  <c r="BW30"/>
  <c r="BV30"/>
  <c r="BU30"/>
  <c r="BT30"/>
  <c r="BS30"/>
  <c r="BR30"/>
  <c r="BQ30"/>
  <c r="BO30"/>
  <c r="BN30"/>
  <c r="BL30"/>
  <c r="BK30"/>
  <c r="BJ30"/>
  <c r="BI30"/>
  <c r="BG30"/>
  <c r="BF30"/>
  <c r="BE30"/>
  <c r="BD30"/>
  <c r="BC30"/>
  <c r="BB30"/>
  <c r="AZ30"/>
  <c r="AY30"/>
  <c r="AX30"/>
  <c r="AW30"/>
  <c r="AV30"/>
  <c r="AT30"/>
  <c r="AS30"/>
  <c r="AQ30"/>
  <c r="AP30"/>
  <c r="AO30"/>
  <c r="AN30"/>
  <c r="AM30"/>
  <c r="AL30"/>
  <c r="AK30"/>
  <c r="AJ30"/>
  <c r="AH30"/>
  <c r="AG30"/>
  <c r="AF30"/>
  <c r="AE30"/>
  <c r="AD30"/>
  <c r="AC30"/>
  <c r="AB30"/>
  <c r="AA30"/>
  <c r="Y30"/>
  <c r="X30"/>
  <c r="W30"/>
  <c r="V30"/>
  <c r="U30"/>
  <c r="T30"/>
  <c r="S30"/>
  <c r="R30"/>
  <c r="P30"/>
  <c r="O30"/>
  <c r="M30"/>
  <c r="L30"/>
  <c r="K30"/>
  <c r="J30"/>
  <c r="I30"/>
  <c r="H30"/>
  <c r="G30"/>
  <c r="F30"/>
  <c r="E30"/>
  <c r="D30"/>
  <c r="BX29"/>
  <c r="BW29"/>
  <c r="BV29"/>
  <c r="BU29"/>
  <c r="BT29"/>
  <c r="BS29"/>
  <c r="BR29"/>
  <c r="BQ29"/>
  <c r="BO29"/>
  <c r="BN29"/>
  <c r="BL29"/>
  <c r="BK29"/>
  <c r="BJ29"/>
  <c r="BI29"/>
  <c r="BG29"/>
  <c r="BF29"/>
  <c r="BE29"/>
  <c r="BD29"/>
  <c r="BC29"/>
  <c r="BB29"/>
  <c r="AZ29"/>
  <c r="AY29"/>
  <c r="AX29"/>
  <c r="AW29"/>
  <c r="AV29"/>
  <c r="AT29"/>
  <c r="AS29"/>
  <c r="AQ29"/>
  <c r="AP29"/>
  <c r="AO29"/>
  <c r="AN29"/>
  <c r="AM29"/>
  <c r="AL29"/>
  <c r="AK29"/>
  <c r="AJ29"/>
  <c r="AH29"/>
  <c r="AG29"/>
  <c r="AF29"/>
  <c r="AE29"/>
  <c r="AD29"/>
  <c r="AC29"/>
  <c r="AB29"/>
  <c r="AA29"/>
  <c r="Y29"/>
  <c r="X29"/>
  <c r="W29"/>
  <c r="V29"/>
  <c r="U29"/>
  <c r="T29"/>
  <c r="S29"/>
  <c r="R29"/>
  <c r="P29"/>
  <c r="O29"/>
  <c r="M29"/>
  <c r="L29"/>
  <c r="K29"/>
  <c r="J29"/>
  <c r="I29"/>
  <c r="H29"/>
  <c r="G29"/>
  <c r="F29"/>
  <c r="E29"/>
  <c r="D29"/>
  <c r="BX28"/>
  <c r="BW28"/>
  <c r="BV28"/>
  <c r="BU28"/>
  <c r="BT28"/>
  <c r="BS28"/>
  <c r="BR28"/>
  <c r="BQ28"/>
  <c r="BO28"/>
  <c r="BN28"/>
  <c r="BL28"/>
  <c r="BK28"/>
  <c r="BJ28"/>
  <c r="BI28"/>
  <c r="BG28"/>
  <c r="BF28"/>
  <c r="BE28"/>
  <c r="BD28"/>
  <c r="BC28"/>
  <c r="BB28"/>
  <c r="AZ28"/>
  <c r="AY28"/>
  <c r="AX28"/>
  <c r="AW28"/>
  <c r="AV28"/>
  <c r="AT28"/>
  <c r="AS28"/>
  <c r="AQ28"/>
  <c r="AP28"/>
  <c r="AO28"/>
  <c r="AN28"/>
  <c r="AM28"/>
  <c r="AL28"/>
  <c r="AK28"/>
  <c r="AJ28"/>
  <c r="AH28"/>
  <c r="AG28"/>
  <c r="AF28"/>
  <c r="AE28"/>
  <c r="AD28"/>
  <c r="AC28"/>
  <c r="AB28"/>
  <c r="AA28"/>
  <c r="Y28"/>
  <c r="X28"/>
  <c r="W28"/>
  <c r="V28"/>
  <c r="U28"/>
  <c r="T28"/>
  <c r="S28"/>
  <c r="R28"/>
  <c r="P28"/>
  <c r="O28"/>
  <c r="M28"/>
  <c r="L28"/>
  <c r="K28"/>
  <c r="J28"/>
  <c r="I28"/>
  <c r="H28"/>
  <c r="G28"/>
  <c r="F28"/>
  <c r="E28"/>
  <c r="D28"/>
  <c r="BX27"/>
  <c r="BW27"/>
  <c r="BV27"/>
  <c r="BU27"/>
  <c r="BT27"/>
  <c r="BS27"/>
  <c r="BR27"/>
  <c r="BQ27"/>
  <c r="BO27"/>
  <c r="BN27"/>
  <c r="BL27"/>
  <c r="BK27"/>
  <c r="BJ27"/>
  <c r="BI27"/>
  <c r="BG27"/>
  <c r="BF27"/>
  <c r="BE27"/>
  <c r="BD27"/>
  <c r="BC27"/>
  <c r="BB27"/>
  <c r="AZ27"/>
  <c r="AY27"/>
  <c r="AX27"/>
  <c r="AW27"/>
  <c r="AV27"/>
  <c r="AT27"/>
  <c r="AS27"/>
  <c r="AQ27"/>
  <c r="AP27"/>
  <c r="AO27"/>
  <c r="AN27"/>
  <c r="AM27"/>
  <c r="AL27"/>
  <c r="AK27"/>
  <c r="AJ27"/>
  <c r="AH27"/>
  <c r="AG27"/>
  <c r="AF27"/>
  <c r="AE27"/>
  <c r="AD27"/>
  <c r="AC27"/>
  <c r="AB27"/>
  <c r="AA27"/>
  <c r="Y27"/>
  <c r="X27"/>
  <c r="W27"/>
  <c r="V27"/>
  <c r="U27"/>
  <c r="T27"/>
  <c r="S27"/>
  <c r="R27"/>
  <c r="P27"/>
  <c r="O27"/>
  <c r="M27"/>
  <c r="L27"/>
  <c r="K27"/>
  <c r="J27"/>
  <c r="I27"/>
  <c r="H27"/>
  <c r="G27"/>
  <c r="F27"/>
  <c r="E27"/>
  <c r="D27"/>
  <c r="BX26"/>
  <c r="BW26"/>
  <c r="BV26"/>
  <c r="BU26"/>
  <c r="BT26"/>
  <c r="BS26"/>
  <c r="BR26"/>
  <c r="BQ26"/>
  <c r="BO26"/>
  <c r="BN26"/>
  <c r="BL26"/>
  <c r="BK26"/>
  <c r="BJ26"/>
  <c r="BI26"/>
  <c r="BG26"/>
  <c r="BF26"/>
  <c r="BE26"/>
  <c r="BD26"/>
  <c r="BC26"/>
  <c r="BB26"/>
  <c r="AZ26"/>
  <c r="AY26"/>
  <c r="AX26"/>
  <c r="AW26"/>
  <c r="AV26"/>
  <c r="AT26"/>
  <c r="AS26"/>
  <c r="AQ26"/>
  <c r="AP26"/>
  <c r="AO26"/>
  <c r="AN26"/>
  <c r="AM26"/>
  <c r="AL26"/>
  <c r="AK26"/>
  <c r="AJ26"/>
  <c r="AH26"/>
  <c r="AG26"/>
  <c r="AF26"/>
  <c r="AE26"/>
  <c r="AD26"/>
  <c r="AC26"/>
  <c r="AB26"/>
  <c r="AA26"/>
  <c r="Y26"/>
  <c r="X26"/>
  <c r="W26"/>
  <c r="V26"/>
  <c r="U26"/>
  <c r="T26"/>
  <c r="S26"/>
  <c r="R26"/>
  <c r="P26"/>
  <c r="O26"/>
  <c r="M26"/>
  <c r="L26"/>
  <c r="K26"/>
  <c r="J26"/>
  <c r="I26"/>
  <c r="H26"/>
  <c r="G26"/>
  <c r="F26"/>
  <c r="E26"/>
  <c r="D26"/>
  <c r="BX25"/>
  <c r="BW25"/>
  <c r="BV25"/>
  <c r="BU25"/>
  <c r="BT25"/>
  <c r="BS25"/>
  <c r="BR25"/>
  <c r="BQ25"/>
  <c r="BO25"/>
  <c r="BN25"/>
  <c r="BL25"/>
  <c r="BK25"/>
  <c r="BJ25"/>
  <c r="BI25"/>
  <c r="BG25"/>
  <c r="BF25"/>
  <c r="BE25"/>
  <c r="BD25"/>
  <c r="BC25"/>
  <c r="BB25"/>
  <c r="AZ25"/>
  <c r="AY25"/>
  <c r="AX25"/>
  <c r="AW25"/>
  <c r="AV25"/>
  <c r="AT25"/>
  <c r="AS25"/>
  <c r="AQ25"/>
  <c r="AP25"/>
  <c r="AO25"/>
  <c r="AN25"/>
  <c r="AM25"/>
  <c r="AL25"/>
  <c r="AK25"/>
  <c r="AJ25"/>
  <c r="AH25"/>
  <c r="AG25"/>
  <c r="AF25"/>
  <c r="AE25"/>
  <c r="AD25"/>
  <c r="AC25"/>
  <c r="AB25"/>
  <c r="AA25"/>
  <c r="Y25"/>
  <c r="X25"/>
  <c r="W25"/>
  <c r="V25"/>
  <c r="U25"/>
  <c r="T25"/>
  <c r="S25"/>
  <c r="R25"/>
  <c r="P25"/>
  <c r="O25"/>
  <c r="M25"/>
  <c r="L25"/>
  <c r="K25"/>
  <c r="J25"/>
  <c r="I25"/>
  <c r="H25"/>
  <c r="G25"/>
  <c r="F25"/>
  <c r="E25"/>
  <c r="D25"/>
  <c r="BX24"/>
  <c r="BW24"/>
  <c r="BV24"/>
  <c r="BU24"/>
  <c r="BT24"/>
  <c r="BS24"/>
  <c r="BR24"/>
  <c r="BQ24"/>
  <c r="BO24"/>
  <c r="BN24"/>
  <c r="BL24"/>
  <c r="BK24"/>
  <c r="BJ24"/>
  <c r="BI24"/>
  <c r="BG24"/>
  <c r="BF24"/>
  <c r="BE24"/>
  <c r="BD24"/>
  <c r="BC24"/>
  <c r="BB24"/>
  <c r="AZ24"/>
  <c r="AY24"/>
  <c r="AX24"/>
  <c r="AW24"/>
  <c r="AV24"/>
  <c r="AT24"/>
  <c r="AS24"/>
  <c r="AQ24"/>
  <c r="AP24"/>
  <c r="AO24"/>
  <c r="AN24"/>
  <c r="AM24"/>
  <c r="AL24"/>
  <c r="AK24"/>
  <c r="AJ24"/>
  <c r="AH24"/>
  <c r="AG24"/>
  <c r="AF24"/>
  <c r="AE24"/>
  <c r="AD24"/>
  <c r="AC24"/>
  <c r="AB24"/>
  <c r="AA24"/>
  <c r="Y24"/>
  <c r="X24"/>
  <c r="W24"/>
  <c r="V24"/>
  <c r="U24"/>
  <c r="T24"/>
  <c r="S24"/>
  <c r="R24"/>
  <c r="P24"/>
  <c r="O24"/>
  <c r="M24"/>
  <c r="L24"/>
  <c r="K24"/>
  <c r="J24"/>
  <c r="I24"/>
  <c r="H24"/>
  <c r="G24"/>
  <c r="F24"/>
  <c r="E24"/>
  <c r="D24"/>
  <c r="BX23"/>
  <c r="BW23"/>
  <c r="BV23"/>
  <c r="BU23"/>
  <c r="BT23"/>
  <c r="BS23"/>
  <c r="BR23"/>
  <c r="BQ23"/>
  <c r="BO23"/>
  <c r="BN23"/>
  <c r="BL23"/>
  <c r="BK23"/>
  <c r="BJ23"/>
  <c r="BI23"/>
  <c r="BG23"/>
  <c r="BF23"/>
  <c r="BE23"/>
  <c r="BD23"/>
  <c r="BC23"/>
  <c r="BB23"/>
  <c r="AZ23"/>
  <c r="AY23"/>
  <c r="AX23"/>
  <c r="AW23"/>
  <c r="AV23"/>
  <c r="AT23"/>
  <c r="AS23"/>
  <c r="AQ23"/>
  <c r="AP23"/>
  <c r="AO23"/>
  <c r="AN23"/>
  <c r="AM23"/>
  <c r="AL23"/>
  <c r="AK23"/>
  <c r="AJ23"/>
  <c r="AH23"/>
  <c r="AG23"/>
  <c r="AF23"/>
  <c r="AE23"/>
  <c r="AD23"/>
  <c r="AC23"/>
  <c r="AB23"/>
  <c r="AA23"/>
  <c r="Y23"/>
  <c r="X23"/>
  <c r="W23"/>
  <c r="V23"/>
  <c r="U23"/>
  <c r="T23"/>
  <c r="S23"/>
  <c r="R23"/>
  <c r="P23"/>
  <c r="O23"/>
  <c r="M23"/>
  <c r="L23"/>
  <c r="K23"/>
  <c r="J23"/>
  <c r="I23"/>
  <c r="H23"/>
  <c r="G23"/>
  <c r="F23"/>
  <c r="E23"/>
  <c r="D23"/>
  <c r="BX22"/>
  <c r="BW22"/>
  <c r="BV22"/>
  <c r="BU22"/>
  <c r="BT22"/>
  <c r="BS22"/>
  <c r="BR22"/>
  <c r="BQ22"/>
  <c r="BO22"/>
  <c r="BN22"/>
  <c r="BL22"/>
  <c r="BK22"/>
  <c r="BJ22"/>
  <c r="BI22"/>
  <c r="BG22"/>
  <c r="BF22"/>
  <c r="BE22"/>
  <c r="BD22"/>
  <c r="BC22"/>
  <c r="BB22"/>
  <c r="AZ22"/>
  <c r="AY22"/>
  <c r="AX22"/>
  <c r="AW22"/>
  <c r="AV22"/>
  <c r="AT22"/>
  <c r="AS22"/>
  <c r="AQ22"/>
  <c r="AP22"/>
  <c r="AO22"/>
  <c r="AN22"/>
  <c r="AM22"/>
  <c r="AL22"/>
  <c r="AK22"/>
  <c r="AJ22"/>
  <c r="AH22"/>
  <c r="AG22"/>
  <c r="AF22"/>
  <c r="AE22"/>
  <c r="AD22"/>
  <c r="AC22"/>
  <c r="AB22"/>
  <c r="AA22"/>
  <c r="Y22"/>
  <c r="X22"/>
  <c r="W22"/>
  <c r="V22"/>
  <c r="U22"/>
  <c r="T22"/>
  <c r="S22"/>
  <c r="R22"/>
  <c r="P22"/>
  <c r="O22"/>
  <c r="M22"/>
  <c r="L22"/>
  <c r="K22"/>
  <c r="J22"/>
  <c r="I22"/>
  <c r="H22"/>
  <c r="G22"/>
  <c r="F22"/>
  <c r="E22"/>
  <c r="D22"/>
  <c r="BX21"/>
  <c r="BW21"/>
  <c r="BV21"/>
  <c r="BU21"/>
  <c r="BT21"/>
  <c r="BS21"/>
  <c r="BR21"/>
  <c r="BQ21"/>
  <c r="BO21"/>
  <c r="BN21"/>
  <c r="BL21"/>
  <c r="BK21"/>
  <c r="BJ21"/>
  <c r="BI21"/>
  <c r="BG21"/>
  <c r="BF21"/>
  <c r="BE21"/>
  <c r="BD21"/>
  <c r="BC21"/>
  <c r="BB21"/>
  <c r="AZ21"/>
  <c r="AY21"/>
  <c r="AX21"/>
  <c r="AW21"/>
  <c r="AV21"/>
  <c r="AT21"/>
  <c r="AS21"/>
  <c r="AQ21"/>
  <c r="AP21"/>
  <c r="AO21"/>
  <c r="AN21"/>
  <c r="AM21"/>
  <c r="AL21"/>
  <c r="AK21"/>
  <c r="AJ21"/>
  <c r="AH21"/>
  <c r="AG21"/>
  <c r="AF21"/>
  <c r="AE21"/>
  <c r="AD21"/>
  <c r="AC21"/>
  <c r="AB21"/>
  <c r="AA21"/>
  <c r="Y21"/>
  <c r="X21"/>
  <c r="W21"/>
  <c r="V21"/>
  <c r="U21"/>
  <c r="T21"/>
  <c r="S21"/>
  <c r="R21"/>
  <c r="P21"/>
  <c r="O21"/>
  <c r="M21"/>
  <c r="L21"/>
  <c r="K21"/>
  <c r="J21"/>
  <c r="I21"/>
  <c r="H21"/>
  <c r="G21"/>
  <c r="F21"/>
  <c r="E21"/>
  <c r="D21"/>
  <c r="BX20"/>
  <c r="BW20"/>
  <c r="BV20"/>
  <c r="BU20"/>
  <c r="BT20"/>
  <c r="BS20"/>
  <c r="BR20"/>
  <c r="BQ20"/>
  <c r="BO20"/>
  <c r="BN20"/>
  <c r="BL20"/>
  <c r="BK20"/>
  <c r="BJ20"/>
  <c r="BI20"/>
  <c r="BG20"/>
  <c r="BF20"/>
  <c r="BE20"/>
  <c r="BD20"/>
  <c r="BC20"/>
  <c r="BB20"/>
  <c r="AZ20"/>
  <c r="AY20"/>
  <c r="AX20"/>
  <c r="AW20"/>
  <c r="AV20"/>
  <c r="AT20"/>
  <c r="AS20"/>
  <c r="AQ20"/>
  <c r="AP20"/>
  <c r="AO20"/>
  <c r="AN20"/>
  <c r="AM20"/>
  <c r="AL20"/>
  <c r="AK20"/>
  <c r="AJ20"/>
  <c r="AH20"/>
  <c r="AG20"/>
  <c r="AF20"/>
  <c r="AE20"/>
  <c r="AD20"/>
  <c r="AC20"/>
  <c r="AB20"/>
  <c r="AA20"/>
  <c r="Y20"/>
  <c r="X20"/>
  <c r="W20"/>
  <c r="V20"/>
  <c r="U20"/>
  <c r="T20"/>
  <c r="S20"/>
  <c r="R20"/>
  <c r="P20"/>
  <c r="O20"/>
  <c r="M20"/>
  <c r="L20"/>
  <c r="K20"/>
  <c r="J20"/>
  <c r="I20"/>
  <c r="H20"/>
  <c r="G20"/>
  <c r="F20"/>
  <c r="E20"/>
  <c r="D20"/>
  <c r="BX19"/>
  <c r="BW19"/>
  <c r="BV19"/>
  <c r="BU19"/>
  <c r="BT19"/>
  <c r="BS19"/>
  <c r="BR19"/>
  <c r="BQ19"/>
  <c r="BO19"/>
  <c r="BN19"/>
  <c r="BL19"/>
  <c r="BK19"/>
  <c r="BJ19"/>
  <c r="BI19"/>
  <c r="BG19"/>
  <c r="BF19"/>
  <c r="BE19"/>
  <c r="BD19"/>
  <c r="BC19"/>
  <c r="BB19"/>
  <c r="AZ19"/>
  <c r="AY19"/>
  <c r="AX19"/>
  <c r="AW19"/>
  <c r="AV19"/>
  <c r="AT19"/>
  <c r="AS19"/>
  <c r="AQ19"/>
  <c r="AP19"/>
  <c r="AO19"/>
  <c r="AN19"/>
  <c r="AM19"/>
  <c r="AL19"/>
  <c r="AK19"/>
  <c r="AJ19"/>
  <c r="AH19"/>
  <c r="AG19"/>
  <c r="AF19"/>
  <c r="AE19"/>
  <c r="AD19"/>
  <c r="AC19"/>
  <c r="AB19"/>
  <c r="AA19"/>
  <c r="Y19"/>
  <c r="X19"/>
  <c r="W19"/>
  <c r="V19"/>
  <c r="U19"/>
  <c r="T19"/>
  <c r="S19"/>
  <c r="R19"/>
  <c r="P19"/>
  <c r="O19"/>
  <c r="M19"/>
  <c r="L19"/>
  <c r="K19"/>
  <c r="J19"/>
  <c r="I19"/>
  <c r="H19"/>
  <c r="G19"/>
  <c r="F19"/>
  <c r="E19"/>
  <c r="D19"/>
  <c r="BX18"/>
  <c r="BW18"/>
  <c r="BV18"/>
  <c r="BU18"/>
  <c r="BT18"/>
  <c r="BS18"/>
  <c r="BR18"/>
  <c r="BQ18"/>
  <c r="BO18"/>
  <c r="BN18"/>
  <c r="BL18"/>
  <c r="BK18"/>
  <c r="BJ18"/>
  <c r="BI18"/>
  <c r="BG18"/>
  <c r="BF18"/>
  <c r="BE18"/>
  <c r="BD18"/>
  <c r="BC18"/>
  <c r="BB18"/>
  <c r="AZ18"/>
  <c r="AY18"/>
  <c r="AX18"/>
  <c r="AW18"/>
  <c r="AV18"/>
  <c r="AT18"/>
  <c r="AS18"/>
  <c r="AQ18"/>
  <c r="AP18"/>
  <c r="AO18"/>
  <c r="AN18"/>
  <c r="AM18"/>
  <c r="AL18"/>
  <c r="AK18"/>
  <c r="AJ18"/>
  <c r="AH18"/>
  <c r="AG18"/>
  <c r="AF18"/>
  <c r="AE18"/>
  <c r="AD18"/>
  <c r="AC18"/>
  <c r="AB18"/>
  <c r="AA18"/>
  <c r="Y18"/>
  <c r="X18"/>
  <c r="W18"/>
  <c r="V18"/>
  <c r="U18"/>
  <c r="T18"/>
  <c r="S18"/>
  <c r="R18"/>
  <c r="P18"/>
  <c r="O18"/>
  <c r="M18"/>
  <c r="L18"/>
  <c r="K18"/>
  <c r="J18"/>
  <c r="I18"/>
  <c r="H18"/>
  <c r="G18"/>
  <c r="F18"/>
  <c r="E18"/>
  <c r="D18"/>
  <c r="BX17"/>
  <c r="BW17"/>
  <c r="BV17"/>
  <c r="BU17"/>
  <c r="BT17"/>
  <c r="BS17"/>
  <c r="BR17"/>
  <c r="BQ17"/>
  <c r="BO17"/>
  <c r="BN17"/>
  <c r="BL17"/>
  <c r="BK17"/>
  <c r="BJ17"/>
  <c r="BI17"/>
  <c r="BG17"/>
  <c r="BF17"/>
  <c r="BE17"/>
  <c r="BD17"/>
  <c r="BC17"/>
  <c r="BB17"/>
  <c r="AZ17"/>
  <c r="AY17"/>
  <c r="AX17"/>
  <c r="AW17"/>
  <c r="AV17"/>
  <c r="AT17"/>
  <c r="AS17"/>
  <c r="AQ17"/>
  <c r="AP17"/>
  <c r="AO17"/>
  <c r="AN17"/>
  <c r="AM17"/>
  <c r="AL17"/>
  <c r="AK17"/>
  <c r="AJ17"/>
  <c r="AH17"/>
  <c r="AG17"/>
  <c r="AF17"/>
  <c r="AE17"/>
  <c r="AD17"/>
  <c r="AC17"/>
  <c r="AB17"/>
  <c r="AA17"/>
  <c r="Y17"/>
  <c r="X17"/>
  <c r="W17"/>
  <c r="V17"/>
  <c r="U17"/>
  <c r="T17"/>
  <c r="S17"/>
  <c r="R17"/>
  <c r="P17"/>
  <c r="O17"/>
  <c r="M17"/>
  <c r="L17"/>
  <c r="K17"/>
  <c r="J17"/>
  <c r="I17"/>
  <c r="H17"/>
  <c r="G17"/>
  <c r="F17"/>
  <c r="E17"/>
  <c r="D17"/>
  <c r="BX16"/>
  <c r="BW16"/>
  <c r="BV16"/>
  <c r="BU16"/>
  <c r="BT16"/>
  <c r="BS16"/>
  <c r="BR16"/>
  <c r="BQ16"/>
  <c r="BO16"/>
  <c r="BN16"/>
  <c r="BL16"/>
  <c r="BK16"/>
  <c r="BJ16"/>
  <c r="BI16"/>
  <c r="BG16"/>
  <c r="BF16"/>
  <c r="BE16"/>
  <c r="BD16"/>
  <c r="BC16"/>
  <c r="BB16"/>
  <c r="AZ16"/>
  <c r="AY16"/>
  <c r="AX16"/>
  <c r="AW16"/>
  <c r="AV16"/>
  <c r="AT16"/>
  <c r="AS16"/>
  <c r="AQ16"/>
  <c r="AP16"/>
  <c r="AO16"/>
  <c r="AN16"/>
  <c r="AM16"/>
  <c r="AL16"/>
  <c r="AK16"/>
  <c r="AJ16"/>
  <c r="AH16"/>
  <c r="AG16"/>
  <c r="AF16"/>
  <c r="AE16"/>
  <c r="AD16"/>
  <c r="AC16"/>
  <c r="AB16"/>
  <c r="AA16"/>
  <c r="Y16"/>
  <c r="X16"/>
  <c r="W16"/>
  <c r="V16"/>
  <c r="U16"/>
  <c r="T16"/>
  <c r="S16"/>
  <c r="R16"/>
  <c r="P16"/>
  <c r="O16"/>
  <c r="M16"/>
  <c r="L16"/>
  <c r="K16"/>
  <c r="J16"/>
  <c r="I16"/>
  <c r="H16"/>
  <c r="G16"/>
  <c r="F16"/>
  <c r="E16"/>
  <c r="D16"/>
  <c r="BX15"/>
  <c r="BW15"/>
  <c r="BV15"/>
  <c r="BU15"/>
  <c r="BT15"/>
  <c r="BS15"/>
  <c r="BR15"/>
  <c r="BQ15"/>
  <c r="BO15"/>
  <c r="BN15"/>
  <c r="BL15"/>
  <c r="BK15"/>
  <c r="BJ15"/>
  <c r="BI15"/>
  <c r="BG15"/>
  <c r="BF15"/>
  <c r="BE15"/>
  <c r="BD15"/>
  <c r="BC15"/>
  <c r="BB15"/>
  <c r="AZ15"/>
  <c r="AY15"/>
  <c r="AX15"/>
  <c r="AW15"/>
  <c r="AV15"/>
  <c r="AT15"/>
  <c r="AS15"/>
  <c r="AQ15"/>
  <c r="AP15"/>
  <c r="AO15"/>
  <c r="AN15"/>
  <c r="AM15"/>
  <c r="AL15"/>
  <c r="AK15"/>
  <c r="AJ15"/>
  <c r="AH15"/>
  <c r="AG15"/>
  <c r="AF15"/>
  <c r="AE15"/>
  <c r="AD15"/>
  <c r="AC15"/>
  <c r="AB15"/>
  <c r="AA15"/>
  <c r="Y15"/>
  <c r="X15"/>
  <c r="W15"/>
  <c r="V15"/>
  <c r="U15"/>
  <c r="T15"/>
  <c r="S15"/>
  <c r="R15"/>
  <c r="P15"/>
  <c r="O15"/>
  <c r="M15"/>
  <c r="L15"/>
  <c r="K15"/>
  <c r="J15"/>
  <c r="I15"/>
  <c r="H15"/>
  <c r="G15"/>
  <c r="F15"/>
  <c r="E15"/>
  <c r="D15"/>
  <c r="BX14"/>
  <c r="BW14"/>
  <c r="BV14"/>
  <c r="BU14"/>
  <c r="BT14"/>
  <c r="BS14"/>
  <c r="BR14"/>
  <c r="BQ14"/>
  <c r="BO14"/>
  <c r="BN14"/>
  <c r="BL14"/>
  <c r="BK14"/>
  <c r="BJ14"/>
  <c r="BI14"/>
  <c r="BG14"/>
  <c r="BF14"/>
  <c r="BE14"/>
  <c r="BD14"/>
  <c r="BC14"/>
  <c r="BB14"/>
  <c r="AZ14"/>
  <c r="AY14"/>
  <c r="AX14"/>
  <c r="AW14"/>
  <c r="AV14"/>
  <c r="AT14"/>
  <c r="AS14"/>
  <c r="AQ14"/>
  <c r="AP14"/>
  <c r="AO14"/>
  <c r="AN14"/>
  <c r="AM14"/>
  <c r="AL14"/>
  <c r="AK14"/>
  <c r="AJ14"/>
  <c r="AH14"/>
  <c r="AG14"/>
  <c r="AF14"/>
  <c r="AE14"/>
  <c r="AD14"/>
  <c r="AC14"/>
  <c r="AB14"/>
  <c r="AA14"/>
  <c r="Y14"/>
  <c r="X14"/>
  <c r="W14"/>
  <c r="V14"/>
  <c r="U14"/>
  <c r="T14"/>
  <c r="S14"/>
  <c r="R14"/>
  <c r="P14"/>
  <c r="O14"/>
  <c r="M14"/>
  <c r="L14"/>
  <c r="K14"/>
  <c r="J14"/>
  <c r="I14"/>
  <c r="H14"/>
  <c r="G14"/>
  <c r="F14"/>
  <c r="E14"/>
  <c r="D14"/>
  <c r="BX13"/>
  <c r="BW13"/>
  <c r="BV13"/>
  <c r="BU13"/>
  <c r="BT13"/>
  <c r="BS13"/>
  <c r="BR13"/>
  <c r="BQ13"/>
  <c r="BO13"/>
  <c r="BN13"/>
  <c r="BL13"/>
  <c r="BK13"/>
  <c r="BJ13"/>
  <c r="BI13"/>
  <c r="BG13"/>
  <c r="BF13"/>
  <c r="BE13"/>
  <c r="BD13"/>
  <c r="BC13"/>
  <c r="BB13"/>
  <c r="AZ13"/>
  <c r="AY13"/>
  <c r="AX13"/>
  <c r="AW13"/>
  <c r="AV13"/>
  <c r="AT13"/>
  <c r="AS13"/>
  <c r="AQ13"/>
  <c r="AP13"/>
  <c r="AO13"/>
  <c r="AN13"/>
  <c r="AM13"/>
  <c r="AL13"/>
  <c r="AK13"/>
  <c r="AJ13"/>
  <c r="AH13"/>
  <c r="AG13"/>
  <c r="AF13"/>
  <c r="AE13"/>
  <c r="AD13"/>
  <c r="AC13"/>
  <c r="AB13"/>
  <c r="AA13"/>
  <c r="Y13"/>
  <c r="X13"/>
  <c r="W13"/>
  <c r="V13"/>
  <c r="U13"/>
  <c r="T13"/>
  <c r="S13"/>
  <c r="R13"/>
  <c r="P13"/>
  <c r="O13"/>
  <c r="M13"/>
  <c r="L13"/>
  <c r="K13"/>
  <c r="J13"/>
  <c r="I13"/>
  <c r="H13"/>
  <c r="G13"/>
  <c r="F13"/>
  <c r="E13"/>
  <c r="D13"/>
  <c r="BX12"/>
  <c r="BW12"/>
  <c r="BV12"/>
  <c r="BU12"/>
  <c r="BT12"/>
  <c r="BS12"/>
  <c r="BR12"/>
  <c r="BQ12"/>
  <c r="BO12"/>
  <c r="BN12"/>
  <c r="BL12"/>
  <c r="BK12"/>
  <c r="BJ12"/>
  <c r="BI12"/>
  <c r="BG12"/>
  <c r="BF12"/>
  <c r="BE12"/>
  <c r="BD12"/>
  <c r="BC12"/>
  <c r="BB12"/>
  <c r="AZ12"/>
  <c r="AY12"/>
  <c r="AX12"/>
  <c r="AW12"/>
  <c r="AV12"/>
  <c r="AT12"/>
  <c r="AS12"/>
  <c r="AQ12"/>
  <c r="AP12"/>
  <c r="AO12"/>
  <c r="AN12"/>
  <c r="AM12"/>
  <c r="AL12"/>
  <c r="AK12"/>
  <c r="AJ12"/>
  <c r="AH12"/>
  <c r="AG12"/>
  <c r="AF12"/>
  <c r="AE12"/>
  <c r="AD12"/>
  <c r="AC12"/>
  <c r="AB12"/>
  <c r="AA12"/>
  <c r="Y12"/>
  <c r="X12"/>
  <c r="W12"/>
  <c r="V12"/>
  <c r="U12"/>
  <c r="T12"/>
  <c r="S12"/>
  <c r="R12"/>
  <c r="P12"/>
  <c r="O12"/>
  <c r="M12"/>
  <c r="L12"/>
  <c r="K12"/>
  <c r="J12"/>
  <c r="I12"/>
  <c r="H12"/>
  <c r="G12"/>
  <c r="F12"/>
  <c r="E12"/>
  <c r="D12"/>
  <c r="BX11"/>
  <c r="BW11"/>
  <c r="BV11"/>
  <c r="BU11"/>
  <c r="BT11"/>
  <c r="BS11"/>
  <c r="BR11"/>
  <c r="BQ11"/>
  <c r="BO11"/>
  <c r="BN11"/>
  <c r="BL11"/>
  <c r="BK11"/>
  <c r="BJ11"/>
  <c r="BI11"/>
  <c r="BG11"/>
  <c r="BF11"/>
  <c r="BE11"/>
  <c r="BD11"/>
  <c r="BC11"/>
  <c r="BB11"/>
  <c r="AZ11"/>
  <c r="AY11"/>
  <c r="AX11"/>
  <c r="AW11"/>
  <c r="AV11"/>
  <c r="AT11"/>
  <c r="AS11"/>
  <c r="AQ11"/>
  <c r="AP11"/>
  <c r="AO11"/>
  <c r="AN11"/>
  <c r="AM11"/>
  <c r="AL11"/>
  <c r="AK11"/>
  <c r="AJ11"/>
  <c r="AH11"/>
  <c r="AG11"/>
  <c r="AF11"/>
  <c r="AE11"/>
  <c r="AD11"/>
  <c r="AC11"/>
  <c r="AB11"/>
  <c r="AA11"/>
  <c r="Y11"/>
  <c r="X11"/>
  <c r="W11"/>
  <c r="V11"/>
  <c r="U11"/>
  <c r="T11"/>
  <c r="S11"/>
  <c r="R11"/>
  <c r="P11"/>
  <c r="O11"/>
  <c r="M11"/>
  <c r="L11"/>
  <c r="K11"/>
  <c r="J11"/>
  <c r="I11"/>
  <c r="H11"/>
  <c r="G11"/>
  <c r="F11"/>
  <c r="E11"/>
  <c r="D11"/>
  <c r="BX34" i="17"/>
  <c r="BW34"/>
  <c r="BV34"/>
  <c r="BU34"/>
  <c r="BT34"/>
  <c r="BS34"/>
  <c r="BR34"/>
  <c r="BQ34"/>
  <c r="BO34"/>
  <c r="BL34"/>
  <c r="BK34"/>
  <c r="BJ34"/>
  <c r="BI34"/>
  <c r="BG34"/>
  <c r="BF34"/>
  <c r="BE34"/>
  <c r="BD34"/>
  <c r="BC34"/>
  <c r="BB34"/>
  <c r="AZ34"/>
  <c r="AY34"/>
  <c r="AX34"/>
  <c r="AW34"/>
  <c r="AV34"/>
  <c r="AT34"/>
  <c r="AS34"/>
  <c r="AQ34"/>
  <c r="AP34"/>
  <c r="AO34"/>
  <c r="AN34"/>
  <c r="AM34"/>
  <c r="AL34"/>
  <c r="AK34"/>
  <c r="AJ34"/>
  <c r="AH34"/>
  <c r="AG34"/>
  <c r="AF34"/>
  <c r="AE34"/>
  <c r="AD34"/>
  <c r="AC34"/>
  <c r="AB34"/>
  <c r="AA34"/>
  <c r="Y34"/>
  <c r="X34"/>
  <c r="W34"/>
  <c r="V34"/>
  <c r="U34"/>
  <c r="T34"/>
  <c r="S34"/>
  <c r="R34"/>
  <c r="P34"/>
  <c r="O34"/>
  <c r="M34"/>
  <c r="L34"/>
  <c r="K34"/>
  <c r="J34"/>
  <c r="I34"/>
  <c r="H34"/>
  <c r="G34"/>
  <c r="F34"/>
  <c r="E34"/>
  <c r="D34"/>
  <c r="BX33"/>
  <c r="BW33"/>
  <c r="BV33"/>
  <c r="BU33"/>
  <c r="BT33"/>
  <c r="BS33"/>
  <c r="BR33"/>
  <c r="BQ33"/>
  <c r="BO33"/>
  <c r="BL33"/>
  <c r="BK33"/>
  <c r="BJ33"/>
  <c r="BI33"/>
  <c r="BG33"/>
  <c r="BF33"/>
  <c r="BE33"/>
  <c r="BD33"/>
  <c r="BC33"/>
  <c r="BB33"/>
  <c r="AZ33"/>
  <c r="AY33"/>
  <c r="AX33"/>
  <c r="AW33"/>
  <c r="AV33"/>
  <c r="AT33"/>
  <c r="AS33"/>
  <c r="AQ33"/>
  <c r="AP33"/>
  <c r="AO33"/>
  <c r="AN33"/>
  <c r="AM33"/>
  <c r="AL33"/>
  <c r="AK33"/>
  <c r="AJ33"/>
  <c r="AH33"/>
  <c r="AG33"/>
  <c r="AF33"/>
  <c r="AE33"/>
  <c r="AD33"/>
  <c r="AC33"/>
  <c r="AB33"/>
  <c r="AA33"/>
  <c r="Y33"/>
  <c r="X33"/>
  <c r="W33"/>
  <c r="V33"/>
  <c r="U33"/>
  <c r="T33"/>
  <c r="S33"/>
  <c r="R33"/>
  <c r="P33"/>
  <c r="O33"/>
  <c r="M33"/>
  <c r="L33"/>
  <c r="K33"/>
  <c r="J33"/>
  <c r="I33"/>
  <c r="H33"/>
  <c r="G33"/>
  <c r="F33"/>
  <c r="E33"/>
  <c r="D33"/>
  <c r="BX32"/>
  <c r="BW32"/>
  <c r="BV32"/>
  <c r="BU32"/>
  <c r="BT32"/>
  <c r="BS32"/>
  <c r="BR32"/>
  <c r="BQ32"/>
  <c r="BO32"/>
  <c r="BL32"/>
  <c r="BK32"/>
  <c r="BJ32"/>
  <c r="BI32"/>
  <c r="BG32"/>
  <c r="BF32"/>
  <c r="BE32"/>
  <c r="BD32"/>
  <c r="BC32"/>
  <c r="BB32"/>
  <c r="AZ32"/>
  <c r="AY32"/>
  <c r="AX32"/>
  <c r="AW32"/>
  <c r="AV32"/>
  <c r="AT32"/>
  <c r="AS32"/>
  <c r="AQ32"/>
  <c r="AP32"/>
  <c r="AO32"/>
  <c r="AN32"/>
  <c r="AM32"/>
  <c r="AL32"/>
  <c r="AK32"/>
  <c r="AJ32"/>
  <c r="AH32"/>
  <c r="AG32"/>
  <c r="AF32"/>
  <c r="AE32"/>
  <c r="AD32"/>
  <c r="AC32"/>
  <c r="AB32"/>
  <c r="AA32"/>
  <c r="Y32"/>
  <c r="X32"/>
  <c r="W32"/>
  <c r="V32"/>
  <c r="U32"/>
  <c r="T32"/>
  <c r="S32"/>
  <c r="R32"/>
  <c r="P32"/>
  <c r="O32"/>
  <c r="M32"/>
  <c r="L32"/>
  <c r="K32"/>
  <c r="J32"/>
  <c r="I32"/>
  <c r="H32"/>
  <c r="G32"/>
  <c r="F32"/>
  <c r="E32"/>
  <c r="D32"/>
  <c r="BX31"/>
  <c r="BW31"/>
  <c r="BV31"/>
  <c r="BU31"/>
  <c r="BT31"/>
  <c r="BS31"/>
  <c r="BR31"/>
  <c r="BQ31"/>
  <c r="BO31"/>
  <c r="BL31"/>
  <c r="BK31"/>
  <c r="BJ31"/>
  <c r="BI31"/>
  <c r="BG31"/>
  <c r="BF31"/>
  <c r="BE31"/>
  <c r="BD31"/>
  <c r="BC31"/>
  <c r="BB31"/>
  <c r="AZ31"/>
  <c r="AY31"/>
  <c r="AX31"/>
  <c r="AW31"/>
  <c r="AV31"/>
  <c r="AT31"/>
  <c r="AS31"/>
  <c r="AQ31"/>
  <c r="AP31"/>
  <c r="AO31"/>
  <c r="AN31"/>
  <c r="AM31"/>
  <c r="AL31"/>
  <c r="AK31"/>
  <c r="AJ31"/>
  <c r="AH31"/>
  <c r="AG31"/>
  <c r="AF31"/>
  <c r="AE31"/>
  <c r="AD31"/>
  <c r="AC31"/>
  <c r="AB31"/>
  <c r="AA31"/>
  <c r="Y31"/>
  <c r="X31"/>
  <c r="W31"/>
  <c r="V31"/>
  <c r="U31"/>
  <c r="T31"/>
  <c r="S31"/>
  <c r="R31"/>
  <c r="P31"/>
  <c r="O31"/>
  <c r="M31"/>
  <c r="L31"/>
  <c r="K31"/>
  <c r="J31"/>
  <c r="I31"/>
  <c r="H31"/>
  <c r="G31"/>
  <c r="F31"/>
  <c r="E31"/>
  <c r="D31"/>
  <c r="BX30"/>
  <c r="BW30"/>
  <c r="BV30"/>
  <c r="BU30"/>
  <c r="BT30"/>
  <c r="BS30"/>
  <c r="BR30"/>
  <c r="BQ30"/>
  <c r="BO30"/>
  <c r="BL30"/>
  <c r="BK30"/>
  <c r="BJ30"/>
  <c r="BI30"/>
  <c r="BG30"/>
  <c r="BF30"/>
  <c r="BE30"/>
  <c r="BD30"/>
  <c r="BC30"/>
  <c r="BB30"/>
  <c r="AZ30"/>
  <c r="AY30"/>
  <c r="AX30"/>
  <c r="AW30"/>
  <c r="AV30"/>
  <c r="AT30"/>
  <c r="AS30"/>
  <c r="AQ30"/>
  <c r="AP30"/>
  <c r="AO30"/>
  <c r="AN30"/>
  <c r="AM30"/>
  <c r="AL30"/>
  <c r="AK30"/>
  <c r="AJ30"/>
  <c r="AH30"/>
  <c r="AG30"/>
  <c r="AF30"/>
  <c r="AE30"/>
  <c r="AD30"/>
  <c r="AC30"/>
  <c r="AB30"/>
  <c r="AA30"/>
  <c r="Y30"/>
  <c r="X30"/>
  <c r="W30"/>
  <c r="V30"/>
  <c r="U30"/>
  <c r="T30"/>
  <c r="S30"/>
  <c r="R30"/>
  <c r="P30"/>
  <c r="O30"/>
  <c r="M30"/>
  <c r="L30"/>
  <c r="K30"/>
  <c r="J30"/>
  <c r="I30"/>
  <c r="H30"/>
  <c r="G30"/>
  <c r="F30"/>
  <c r="E30"/>
  <c r="D30"/>
  <c r="BX29"/>
  <c r="BW29"/>
  <c r="BV29"/>
  <c r="BU29"/>
  <c r="BT29"/>
  <c r="BS29"/>
  <c r="BR29"/>
  <c r="BQ29"/>
  <c r="BO29"/>
  <c r="BL29"/>
  <c r="BK29"/>
  <c r="BJ29"/>
  <c r="BI29"/>
  <c r="BG29"/>
  <c r="BF29"/>
  <c r="BE29"/>
  <c r="BD29"/>
  <c r="BC29"/>
  <c r="BB29"/>
  <c r="AZ29"/>
  <c r="AY29"/>
  <c r="AX29"/>
  <c r="AW29"/>
  <c r="AV29"/>
  <c r="AT29"/>
  <c r="AS29"/>
  <c r="AQ29"/>
  <c r="AP29"/>
  <c r="AO29"/>
  <c r="AN29"/>
  <c r="AM29"/>
  <c r="AL29"/>
  <c r="AK29"/>
  <c r="AJ29"/>
  <c r="AH29"/>
  <c r="AG29"/>
  <c r="AF29"/>
  <c r="AE29"/>
  <c r="AD29"/>
  <c r="AC29"/>
  <c r="AB29"/>
  <c r="AA29"/>
  <c r="Y29"/>
  <c r="X29"/>
  <c r="W29"/>
  <c r="V29"/>
  <c r="U29"/>
  <c r="T29"/>
  <c r="S29"/>
  <c r="R29"/>
  <c r="P29"/>
  <c r="O29"/>
  <c r="M29"/>
  <c r="L29"/>
  <c r="K29"/>
  <c r="J29"/>
  <c r="I29"/>
  <c r="H29"/>
  <c r="G29"/>
  <c r="F29"/>
  <c r="E29"/>
  <c r="D29"/>
  <c r="BX28"/>
  <c r="BW28"/>
  <c r="BV28"/>
  <c r="BU28"/>
  <c r="BT28"/>
  <c r="BS28"/>
  <c r="BR28"/>
  <c r="BQ28"/>
  <c r="BO28"/>
  <c r="BL28"/>
  <c r="BK28"/>
  <c r="BJ28"/>
  <c r="BI28"/>
  <c r="BG28"/>
  <c r="BF28"/>
  <c r="BE28"/>
  <c r="BD28"/>
  <c r="BC28"/>
  <c r="BB28"/>
  <c r="AZ28"/>
  <c r="AY28"/>
  <c r="AX28"/>
  <c r="AW28"/>
  <c r="AV28"/>
  <c r="AT28"/>
  <c r="AS28"/>
  <c r="AQ28"/>
  <c r="AP28"/>
  <c r="AO28"/>
  <c r="AN28"/>
  <c r="AM28"/>
  <c r="AL28"/>
  <c r="AK28"/>
  <c r="AJ28"/>
  <c r="AH28"/>
  <c r="AG28"/>
  <c r="AF28"/>
  <c r="AE28"/>
  <c r="AD28"/>
  <c r="AC28"/>
  <c r="AB28"/>
  <c r="AA28"/>
  <c r="Y28"/>
  <c r="X28"/>
  <c r="W28"/>
  <c r="V28"/>
  <c r="U28"/>
  <c r="T28"/>
  <c r="S28"/>
  <c r="R28"/>
  <c r="P28"/>
  <c r="O28"/>
  <c r="M28"/>
  <c r="L28"/>
  <c r="K28"/>
  <c r="J28"/>
  <c r="I28"/>
  <c r="H28"/>
  <c r="G28"/>
  <c r="F28"/>
  <c r="E28"/>
  <c r="D28"/>
  <c r="BX27"/>
  <c r="BW27"/>
  <c r="BV27"/>
  <c r="BU27"/>
  <c r="BT27"/>
  <c r="BS27"/>
  <c r="BR27"/>
  <c r="BQ27"/>
  <c r="BO27"/>
  <c r="BL27"/>
  <c r="BK27"/>
  <c r="BJ27"/>
  <c r="BI27"/>
  <c r="BG27"/>
  <c r="BF27"/>
  <c r="BE27"/>
  <c r="BD27"/>
  <c r="BC27"/>
  <c r="BB27"/>
  <c r="AZ27"/>
  <c r="AY27"/>
  <c r="AX27"/>
  <c r="AW27"/>
  <c r="AV27"/>
  <c r="AT27"/>
  <c r="AS27"/>
  <c r="AQ27"/>
  <c r="AP27"/>
  <c r="AO27"/>
  <c r="AN27"/>
  <c r="AM27"/>
  <c r="AL27"/>
  <c r="AK27"/>
  <c r="AJ27"/>
  <c r="AH27"/>
  <c r="AG27"/>
  <c r="AF27"/>
  <c r="AE27"/>
  <c r="AD27"/>
  <c r="AC27"/>
  <c r="AB27"/>
  <c r="AA27"/>
  <c r="Y27"/>
  <c r="X27"/>
  <c r="W27"/>
  <c r="V27"/>
  <c r="U27"/>
  <c r="T27"/>
  <c r="S27"/>
  <c r="R27"/>
  <c r="P27"/>
  <c r="O27"/>
  <c r="M27"/>
  <c r="L27"/>
  <c r="K27"/>
  <c r="J27"/>
  <c r="I27"/>
  <c r="H27"/>
  <c r="G27"/>
  <c r="F27"/>
  <c r="E27"/>
  <c r="D27"/>
  <c r="BX26"/>
  <c r="BW26"/>
  <c r="BV26"/>
  <c r="BU26"/>
  <c r="BT26"/>
  <c r="BS26"/>
  <c r="BR26"/>
  <c r="BQ26"/>
  <c r="BO26"/>
  <c r="BL26"/>
  <c r="BK26"/>
  <c r="BJ26"/>
  <c r="BI26"/>
  <c r="BG26"/>
  <c r="BF26"/>
  <c r="BE26"/>
  <c r="BD26"/>
  <c r="BC26"/>
  <c r="BB26"/>
  <c r="AZ26"/>
  <c r="AY26"/>
  <c r="AX26"/>
  <c r="AW26"/>
  <c r="AV26"/>
  <c r="AT26"/>
  <c r="AS26"/>
  <c r="AQ26"/>
  <c r="AP26"/>
  <c r="AO26"/>
  <c r="AN26"/>
  <c r="AM26"/>
  <c r="AL26"/>
  <c r="AK26"/>
  <c r="AJ26"/>
  <c r="AH26"/>
  <c r="AG26"/>
  <c r="AF26"/>
  <c r="AE26"/>
  <c r="AD26"/>
  <c r="AC26"/>
  <c r="AB26"/>
  <c r="AA26"/>
  <c r="Y26"/>
  <c r="X26"/>
  <c r="W26"/>
  <c r="V26"/>
  <c r="U26"/>
  <c r="T26"/>
  <c r="S26"/>
  <c r="R26"/>
  <c r="P26"/>
  <c r="O26"/>
  <c r="M26"/>
  <c r="L26"/>
  <c r="K26"/>
  <c r="J26"/>
  <c r="I26"/>
  <c r="H26"/>
  <c r="G26"/>
  <c r="F26"/>
  <c r="E26"/>
  <c r="D26"/>
  <c r="BX25"/>
  <c r="BW25"/>
  <c r="BV25"/>
  <c r="BU25"/>
  <c r="BT25"/>
  <c r="BS25"/>
  <c r="BR25"/>
  <c r="BQ25"/>
  <c r="BO25"/>
  <c r="BL25"/>
  <c r="BK25"/>
  <c r="BJ25"/>
  <c r="BI25"/>
  <c r="BG25"/>
  <c r="BF25"/>
  <c r="BE25"/>
  <c r="BD25"/>
  <c r="BC25"/>
  <c r="BB25"/>
  <c r="AZ25"/>
  <c r="AY25"/>
  <c r="AX25"/>
  <c r="AW25"/>
  <c r="AV25"/>
  <c r="AT25"/>
  <c r="AS25"/>
  <c r="AQ25"/>
  <c r="AP25"/>
  <c r="AO25"/>
  <c r="AN25"/>
  <c r="AM25"/>
  <c r="AL25"/>
  <c r="AK25"/>
  <c r="AJ25"/>
  <c r="AH25"/>
  <c r="AG25"/>
  <c r="AF25"/>
  <c r="AE25"/>
  <c r="AD25"/>
  <c r="AC25"/>
  <c r="AB25"/>
  <c r="AA25"/>
  <c r="Y25"/>
  <c r="X25"/>
  <c r="W25"/>
  <c r="V25"/>
  <c r="U25"/>
  <c r="T25"/>
  <c r="S25"/>
  <c r="R25"/>
  <c r="P25"/>
  <c r="O25"/>
  <c r="M25"/>
  <c r="L25"/>
  <c r="K25"/>
  <c r="J25"/>
  <c r="I25"/>
  <c r="H25"/>
  <c r="G25"/>
  <c r="F25"/>
  <c r="E25"/>
  <c r="D25"/>
  <c r="BX24"/>
  <c r="BW24"/>
  <c r="BV24"/>
  <c r="BU24"/>
  <c r="BT24"/>
  <c r="BS24"/>
  <c r="BR24"/>
  <c r="BQ24"/>
  <c r="BO24"/>
  <c r="BL24"/>
  <c r="BK24"/>
  <c r="BJ24"/>
  <c r="BI24"/>
  <c r="BG24"/>
  <c r="BF24"/>
  <c r="BE24"/>
  <c r="BD24"/>
  <c r="BC24"/>
  <c r="BB24"/>
  <c r="AZ24"/>
  <c r="AY24"/>
  <c r="AX24"/>
  <c r="AW24"/>
  <c r="AV24"/>
  <c r="AT24"/>
  <c r="AS24"/>
  <c r="AQ24"/>
  <c r="AP24"/>
  <c r="AO24"/>
  <c r="AN24"/>
  <c r="AM24"/>
  <c r="AL24"/>
  <c r="AK24"/>
  <c r="AJ24"/>
  <c r="AH24"/>
  <c r="AG24"/>
  <c r="AF24"/>
  <c r="AE24"/>
  <c r="AD24"/>
  <c r="AC24"/>
  <c r="AB24"/>
  <c r="AA24"/>
  <c r="Y24"/>
  <c r="X24"/>
  <c r="W24"/>
  <c r="V24"/>
  <c r="U24"/>
  <c r="T24"/>
  <c r="S24"/>
  <c r="R24"/>
  <c r="P24"/>
  <c r="O24"/>
  <c r="M24"/>
  <c r="L24"/>
  <c r="K24"/>
  <c r="J24"/>
  <c r="I24"/>
  <c r="H24"/>
  <c r="G24"/>
  <c r="F24"/>
  <c r="E24"/>
  <c r="D24"/>
  <c r="BX23"/>
  <c r="BW23"/>
  <c r="BV23"/>
  <c r="BU23"/>
  <c r="BT23"/>
  <c r="BS23"/>
  <c r="BR23"/>
  <c r="BQ23"/>
  <c r="BO23"/>
  <c r="BL23"/>
  <c r="BK23"/>
  <c r="BJ23"/>
  <c r="BI23"/>
  <c r="BG23"/>
  <c r="BF23"/>
  <c r="BE23"/>
  <c r="BD23"/>
  <c r="BC23"/>
  <c r="BB23"/>
  <c r="AZ23"/>
  <c r="AY23"/>
  <c r="AX23"/>
  <c r="AW23"/>
  <c r="AV23"/>
  <c r="AT23"/>
  <c r="AS23"/>
  <c r="AQ23"/>
  <c r="AP23"/>
  <c r="AO23"/>
  <c r="AN23"/>
  <c r="AM23"/>
  <c r="AL23"/>
  <c r="AK23"/>
  <c r="AJ23"/>
  <c r="AH23"/>
  <c r="AG23"/>
  <c r="AF23"/>
  <c r="AE23"/>
  <c r="AD23"/>
  <c r="AC23"/>
  <c r="AB23"/>
  <c r="AA23"/>
  <c r="Y23"/>
  <c r="X23"/>
  <c r="W23"/>
  <c r="V23"/>
  <c r="U23"/>
  <c r="T23"/>
  <c r="S23"/>
  <c r="R23"/>
  <c r="P23"/>
  <c r="O23"/>
  <c r="M23"/>
  <c r="L23"/>
  <c r="K23"/>
  <c r="J23"/>
  <c r="I23"/>
  <c r="H23"/>
  <c r="G23"/>
  <c r="F23"/>
  <c r="E23"/>
  <c r="D23"/>
  <c r="BX22"/>
  <c r="BW22"/>
  <c r="BV22"/>
  <c r="BU22"/>
  <c r="BT22"/>
  <c r="BS22"/>
  <c r="BR22"/>
  <c r="BQ22"/>
  <c r="BO22"/>
  <c r="BL22"/>
  <c r="BK22"/>
  <c r="BJ22"/>
  <c r="BI22"/>
  <c r="BG22"/>
  <c r="BF22"/>
  <c r="BE22"/>
  <c r="BD22"/>
  <c r="BC22"/>
  <c r="BB22"/>
  <c r="AZ22"/>
  <c r="AY22"/>
  <c r="AX22"/>
  <c r="AW22"/>
  <c r="AV22"/>
  <c r="AT22"/>
  <c r="AS22"/>
  <c r="AQ22"/>
  <c r="AP22"/>
  <c r="AO22"/>
  <c r="AN22"/>
  <c r="AM22"/>
  <c r="AL22"/>
  <c r="AK22"/>
  <c r="AJ22"/>
  <c r="AH22"/>
  <c r="AG22"/>
  <c r="AF22"/>
  <c r="AE22"/>
  <c r="AD22"/>
  <c r="AC22"/>
  <c r="AB22"/>
  <c r="AA22"/>
  <c r="Y22"/>
  <c r="X22"/>
  <c r="W22"/>
  <c r="V22"/>
  <c r="U22"/>
  <c r="T22"/>
  <c r="S22"/>
  <c r="R22"/>
  <c r="P22"/>
  <c r="O22"/>
  <c r="M22"/>
  <c r="L22"/>
  <c r="K22"/>
  <c r="J22"/>
  <c r="I22"/>
  <c r="H22"/>
  <c r="G22"/>
  <c r="F22"/>
  <c r="E22"/>
  <c r="D22"/>
  <c r="BX21"/>
  <c r="BW21"/>
  <c r="BV21"/>
  <c r="BU21"/>
  <c r="BT21"/>
  <c r="BS21"/>
  <c r="BR21"/>
  <c r="BQ21"/>
  <c r="BO21"/>
  <c r="BL21"/>
  <c r="BK21"/>
  <c r="BJ21"/>
  <c r="BI21"/>
  <c r="BG21"/>
  <c r="BF21"/>
  <c r="BE21"/>
  <c r="BD21"/>
  <c r="BC21"/>
  <c r="BB21"/>
  <c r="AZ21"/>
  <c r="AY21"/>
  <c r="AX21"/>
  <c r="AW21"/>
  <c r="AV21"/>
  <c r="AT21"/>
  <c r="AS21"/>
  <c r="AQ21"/>
  <c r="AP21"/>
  <c r="AO21"/>
  <c r="AN21"/>
  <c r="AM21"/>
  <c r="AL21"/>
  <c r="AK21"/>
  <c r="AJ21"/>
  <c r="AH21"/>
  <c r="AG21"/>
  <c r="AF21"/>
  <c r="AE21"/>
  <c r="AD21"/>
  <c r="AC21"/>
  <c r="AB21"/>
  <c r="AA21"/>
  <c r="Y21"/>
  <c r="X21"/>
  <c r="W21"/>
  <c r="V21"/>
  <c r="U21"/>
  <c r="T21"/>
  <c r="S21"/>
  <c r="R21"/>
  <c r="P21"/>
  <c r="O21"/>
  <c r="M21"/>
  <c r="L21"/>
  <c r="K21"/>
  <c r="J21"/>
  <c r="I21"/>
  <c r="H21"/>
  <c r="G21"/>
  <c r="F21"/>
  <c r="E21"/>
  <c r="D21"/>
  <c r="BX20"/>
  <c r="BW20"/>
  <c r="BV20"/>
  <c r="BU20"/>
  <c r="BT20"/>
  <c r="BS20"/>
  <c r="BR20"/>
  <c r="BQ20"/>
  <c r="BO20"/>
  <c r="BL20"/>
  <c r="BK20"/>
  <c r="BJ20"/>
  <c r="BI20"/>
  <c r="BG20"/>
  <c r="BF20"/>
  <c r="BE20"/>
  <c r="BD20"/>
  <c r="BC20"/>
  <c r="BB20"/>
  <c r="AZ20"/>
  <c r="AY20"/>
  <c r="AX20"/>
  <c r="AW20"/>
  <c r="AV20"/>
  <c r="AT20"/>
  <c r="AS20"/>
  <c r="AQ20"/>
  <c r="AP20"/>
  <c r="AO20"/>
  <c r="AN20"/>
  <c r="AM20"/>
  <c r="AL20"/>
  <c r="AK20"/>
  <c r="AJ20"/>
  <c r="AH20"/>
  <c r="AG20"/>
  <c r="AF20"/>
  <c r="AE20"/>
  <c r="AD20"/>
  <c r="AC20"/>
  <c r="AB20"/>
  <c r="AA20"/>
  <c r="Y20"/>
  <c r="X20"/>
  <c r="W20"/>
  <c r="V20"/>
  <c r="U20"/>
  <c r="T20"/>
  <c r="S20"/>
  <c r="R20"/>
  <c r="P20"/>
  <c r="O20"/>
  <c r="M20"/>
  <c r="L20"/>
  <c r="K20"/>
  <c r="J20"/>
  <c r="I20"/>
  <c r="H20"/>
  <c r="G20"/>
  <c r="F20"/>
  <c r="E20"/>
  <c r="D20"/>
  <c r="BX19"/>
  <c r="BW19"/>
  <c r="BV19"/>
  <c r="BU19"/>
  <c r="BT19"/>
  <c r="BS19"/>
  <c r="BR19"/>
  <c r="BQ19"/>
  <c r="BO19"/>
  <c r="BL19"/>
  <c r="BK19"/>
  <c r="BJ19"/>
  <c r="BI19"/>
  <c r="BG19"/>
  <c r="BF19"/>
  <c r="BE19"/>
  <c r="BD19"/>
  <c r="BC19"/>
  <c r="BB19"/>
  <c r="AZ19"/>
  <c r="AY19"/>
  <c r="AX19"/>
  <c r="AW19"/>
  <c r="AV19"/>
  <c r="AT19"/>
  <c r="AS19"/>
  <c r="AQ19"/>
  <c r="AP19"/>
  <c r="AO19"/>
  <c r="AN19"/>
  <c r="AM19"/>
  <c r="AL19"/>
  <c r="AK19"/>
  <c r="AJ19"/>
  <c r="AH19"/>
  <c r="AG19"/>
  <c r="AF19"/>
  <c r="AE19"/>
  <c r="AD19"/>
  <c r="AC19"/>
  <c r="AB19"/>
  <c r="AA19"/>
  <c r="Y19"/>
  <c r="X19"/>
  <c r="W19"/>
  <c r="V19"/>
  <c r="U19"/>
  <c r="T19"/>
  <c r="S19"/>
  <c r="R19"/>
  <c r="P19"/>
  <c r="O19"/>
  <c r="M19"/>
  <c r="L19"/>
  <c r="K19"/>
  <c r="J19"/>
  <c r="I19"/>
  <c r="H19"/>
  <c r="G19"/>
  <c r="F19"/>
  <c r="E19"/>
  <c r="D19"/>
  <c r="BX18"/>
  <c r="BW18"/>
  <c r="BV18"/>
  <c r="BU18"/>
  <c r="BT18"/>
  <c r="BS18"/>
  <c r="BR18"/>
  <c r="BQ18"/>
  <c r="BO18"/>
  <c r="BL18"/>
  <c r="BK18"/>
  <c r="BJ18"/>
  <c r="BI18"/>
  <c r="BG18"/>
  <c r="BF18"/>
  <c r="BE18"/>
  <c r="BD18"/>
  <c r="BC18"/>
  <c r="BB18"/>
  <c r="AZ18"/>
  <c r="AY18"/>
  <c r="AX18"/>
  <c r="AW18"/>
  <c r="AV18"/>
  <c r="AT18"/>
  <c r="AS18"/>
  <c r="AQ18"/>
  <c r="AP18"/>
  <c r="AO18"/>
  <c r="AN18"/>
  <c r="AM18"/>
  <c r="AL18"/>
  <c r="AK18"/>
  <c r="AJ18"/>
  <c r="AH18"/>
  <c r="AG18"/>
  <c r="AF18"/>
  <c r="AE18"/>
  <c r="AD18"/>
  <c r="AC18"/>
  <c r="AB18"/>
  <c r="AA18"/>
  <c r="Y18"/>
  <c r="X18"/>
  <c r="W18"/>
  <c r="V18"/>
  <c r="U18"/>
  <c r="T18"/>
  <c r="S18"/>
  <c r="R18"/>
  <c r="P18"/>
  <c r="O18"/>
  <c r="M18"/>
  <c r="L18"/>
  <c r="K18"/>
  <c r="J18"/>
  <c r="I18"/>
  <c r="H18"/>
  <c r="G18"/>
  <c r="F18"/>
  <c r="E18"/>
  <c r="D18"/>
  <c r="BX17"/>
  <c r="BW17"/>
  <c r="BV17"/>
  <c r="BU17"/>
  <c r="BT17"/>
  <c r="BS17"/>
  <c r="BR17"/>
  <c r="BQ17"/>
  <c r="BO17"/>
  <c r="BL17"/>
  <c r="BK17"/>
  <c r="BJ17"/>
  <c r="BI17"/>
  <c r="BG17"/>
  <c r="BF17"/>
  <c r="BE17"/>
  <c r="BD17"/>
  <c r="BC17"/>
  <c r="BB17"/>
  <c r="AZ17"/>
  <c r="AY17"/>
  <c r="AX17"/>
  <c r="AW17"/>
  <c r="AV17"/>
  <c r="AT17"/>
  <c r="AS17"/>
  <c r="AQ17"/>
  <c r="AP17"/>
  <c r="AO17"/>
  <c r="AN17"/>
  <c r="AM17"/>
  <c r="AL17"/>
  <c r="AK17"/>
  <c r="AJ17"/>
  <c r="AH17"/>
  <c r="AG17"/>
  <c r="AF17"/>
  <c r="AE17"/>
  <c r="AD17"/>
  <c r="AC17"/>
  <c r="AB17"/>
  <c r="AA17"/>
  <c r="Y17"/>
  <c r="X17"/>
  <c r="W17"/>
  <c r="V17"/>
  <c r="U17"/>
  <c r="T17"/>
  <c r="S17"/>
  <c r="R17"/>
  <c r="P17"/>
  <c r="O17"/>
  <c r="M17"/>
  <c r="L17"/>
  <c r="K17"/>
  <c r="J17"/>
  <c r="I17"/>
  <c r="H17"/>
  <c r="G17"/>
  <c r="F17"/>
  <c r="E17"/>
  <c r="D17"/>
  <c r="BX16"/>
  <c r="BW16"/>
  <c r="BV16"/>
  <c r="BU16"/>
  <c r="BT16"/>
  <c r="BS16"/>
  <c r="BR16"/>
  <c r="BQ16"/>
  <c r="BO16"/>
  <c r="BL16"/>
  <c r="BK16"/>
  <c r="BJ16"/>
  <c r="BI16"/>
  <c r="BG16"/>
  <c r="BF16"/>
  <c r="BE16"/>
  <c r="BD16"/>
  <c r="BC16"/>
  <c r="BB16"/>
  <c r="AZ16"/>
  <c r="AY16"/>
  <c r="AX16"/>
  <c r="AW16"/>
  <c r="AV16"/>
  <c r="AT16"/>
  <c r="AS16"/>
  <c r="AQ16"/>
  <c r="AP16"/>
  <c r="AO16"/>
  <c r="AN16"/>
  <c r="AM16"/>
  <c r="AL16"/>
  <c r="AK16"/>
  <c r="AJ16"/>
  <c r="AH16"/>
  <c r="AG16"/>
  <c r="AF16"/>
  <c r="AE16"/>
  <c r="AD16"/>
  <c r="AC16"/>
  <c r="AB16"/>
  <c r="AA16"/>
  <c r="Y16"/>
  <c r="X16"/>
  <c r="W16"/>
  <c r="V16"/>
  <c r="U16"/>
  <c r="T16"/>
  <c r="S16"/>
  <c r="R16"/>
  <c r="P16"/>
  <c r="O16"/>
  <c r="M16"/>
  <c r="L16"/>
  <c r="K16"/>
  <c r="J16"/>
  <c r="I16"/>
  <c r="H16"/>
  <c r="G16"/>
  <c r="F16"/>
  <c r="E16"/>
  <c r="D16"/>
  <c r="BX15"/>
  <c r="BW15"/>
  <c r="BV15"/>
  <c r="BU15"/>
  <c r="BT15"/>
  <c r="BS15"/>
  <c r="BR15"/>
  <c r="BQ15"/>
  <c r="BO15"/>
  <c r="BL15"/>
  <c r="BK15"/>
  <c r="BJ15"/>
  <c r="BI15"/>
  <c r="BG15"/>
  <c r="BF15"/>
  <c r="BE15"/>
  <c r="BD15"/>
  <c r="BC15"/>
  <c r="BB15"/>
  <c r="AZ15"/>
  <c r="AY15"/>
  <c r="AX15"/>
  <c r="AW15"/>
  <c r="AV15"/>
  <c r="AT15"/>
  <c r="AS15"/>
  <c r="AQ15"/>
  <c r="AP15"/>
  <c r="AO15"/>
  <c r="AN15"/>
  <c r="AM15"/>
  <c r="AL15"/>
  <c r="AK15"/>
  <c r="AJ15"/>
  <c r="AH15"/>
  <c r="AG15"/>
  <c r="AF15"/>
  <c r="AE15"/>
  <c r="AD15"/>
  <c r="AC15"/>
  <c r="AB15"/>
  <c r="AA15"/>
  <c r="Y15"/>
  <c r="X15"/>
  <c r="W15"/>
  <c r="V15"/>
  <c r="U15"/>
  <c r="T15"/>
  <c r="S15"/>
  <c r="R15"/>
  <c r="P15"/>
  <c r="O15"/>
  <c r="M15"/>
  <c r="L15"/>
  <c r="K15"/>
  <c r="J15"/>
  <c r="I15"/>
  <c r="H15"/>
  <c r="G15"/>
  <c r="F15"/>
  <c r="E15"/>
  <c r="D15"/>
  <c r="BX14"/>
  <c r="BW14"/>
  <c r="BV14"/>
  <c r="BU14"/>
  <c r="BT14"/>
  <c r="BS14"/>
  <c r="BR14"/>
  <c r="BQ14"/>
  <c r="BO14"/>
  <c r="BL14"/>
  <c r="BK14"/>
  <c r="BJ14"/>
  <c r="BI14"/>
  <c r="BG14"/>
  <c r="BF14"/>
  <c r="BE14"/>
  <c r="BD14"/>
  <c r="BC14"/>
  <c r="BB14"/>
  <c r="AZ14"/>
  <c r="AY14"/>
  <c r="AX14"/>
  <c r="AW14"/>
  <c r="AV14"/>
  <c r="AT14"/>
  <c r="AS14"/>
  <c r="AQ14"/>
  <c r="AP14"/>
  <c r="AO14"/>
  <c r="AN14"/>
  <c r="AM14"/>
  <c r="AL14"/>
  <c r="AK14"/>
  <c r="AJ14"/>
  <c r="AH14"/>
  <c r="AG14"/>
  <c r="AF14"/>
  <c r="AE14"/>
  <c r="AD14"/>
  <c r="AC14"/>
  <c r="AB14"/>
  <c r="AA14"/>
  <c r="Y14"/>
  <c r="X14"/>
  <c r="W14"/>
  <c r="V14"/>
  <c r="U14"/>
  <c r="T14"/>
  <c r="S14"/>
  <c r="R14"/>
  <c r="P14"/>
  <c r="O14"/>
  <c r="M14"/>
  <c r="L14"/>
  <c r="K14"/>
  <c r="J14"/>
  <c r="I14"/>
  <c r="H14"/>
  <c r="G14"/>
  <c r="F14"/>
  <c r="E14"/>
  <c r="D14"/>
  <c r="BX13"/>
  <c r="BW13"/>
  <c r="BV13"/>
  <c r="BU13"/>
  <c r="BT13"/>
  <c r="BS13"/>
  <c r="BR13"/>
  <c r="BQ13"/>
  <c r="BO13"/>
  <c r="BL13"/>
  <c r="BK13"/>
  <c r="BJ13"/>
  <c r="BI13"/>
  <c r="BG13"/>
  <c r="BF13"/>
  <c r="BE13"/>
  <c r="BD13"/>
  <c r="BC13"/>
  <c r="BB13"/>
  <c r="AZ13"/>
  <c r="AY13"/>
  <c r="AX13"/>
  <c r="AW13"/>
  <c r="AV13"/>
  <c r="AT13"/>
  <c r="AS13"/>
  <c r="AQ13"/>
  <c r="AP13"/>
  <c r="AO13"/>
  <c r="AN13"/>
  <c r="AM13"/>
  <c r="AL13"/>
  <c r="AK13"/>
  <c r="AJ13"/>
  <c r="AH13"/>
  <c r="AG13"/>
  <c r="AF13"/>
  <c r="AE13"/>
  <c r="AD13"/>
  <c r="AC13"/>
  <c r="AB13"/>
  <c r="AA13"/>
  <c r="Y13"/>
  <c r="X13"/>
  <c r="W13"/>
  <c r="V13"/>
  <c r="U13"/>
  <c r="T13"/>
  <c r="S13"/>
  <c r="R13"/>
  <c r="P13"/>
  <c r="O13"/>
  <c r="M13"/>
  <c r="L13"/>
  <c r="K13"/>
  <c r="J13"/>
  <c r="I13"/>
  <c r="H13"/>
  <c r="G13"/>
  <c r="F13"/>
  <c r="E13"/>
  <c r="D13"/>
  <c r="BX12"/>
  <c r="BW12"/>
  <c r="BV12"/>
  <c r="BU12"/>
  <c r="BT12"/>
  <c r="BS12"/>
  <c r="BR12"/>
  <c r="BQ12"/>
  <c r="BO12"/>
  <c r="BL12"/>
  <c r="BK12"/>
  <c r="BJ12"/>
  <c r="BI12"/>
  <c r="BG12"/>
  <c r="BF12"/>
  <c r="BE12"/>
  <c r="BD12"/>
  <c r="BC12"/>
  <c r="BB12"/>
  <c r="AZ12"/>
  <c r="AY12"/>
  <c r="AX12"/>
  <c r="AW12"/>
  <c r="AV12"/>
  <c r="AT12"/>
  <c r="AS12"/>
  <c r="AQ12"/>
  <c r="AP12"/>
  <c r="AO12"/>
  <c r="AN12"/>
  <c r="AM12"/>
  <c r="AL12"/>
  <c r="AK12"/>
  <c r="AJ12"/>
  <c r="AH12"/>
  <c r="AG12"/>
  <c r="AF12"/>
  <c r="AE12"/>
  <c r="AD12"/>
  <c r="AC12"/>
  <c r="AB12"/>
  <c r="AA12"/>
  <c r="Y12"/>
  <c r="X12"/>
  <c r="W12"/>
  <c r="V12"/>
  <c r="U12"/>
  <c r="T12"/>
  <c r="S12"/>
  <c r="R12"/>
  <c r="P12"/>
  <c r="O12"/>
  <c r="M12"/>
  <c r="L12"/>
  <c r="K12"/>
  <c r="J12"/>
  <c r="I12"/>
  <c r="H12"/>
  <c r="G12"/>
  <c r="F12"/>
  <c r="E12"/>
  <c r="D12"/>
  <c r="BX11"/>
  <c r="BW11"/>
  <c r="BV11"/>
  <c r="BU11"/>
  <c r="BT11"/>
  <c r="BS11"/>
  <c r="BR11"/>
  <c r="BQ11"/>
  <c r="BO11"/>
  <c r="BL11"/>
  <c r="BK11"/>
  <c r="BJ11"/>
  <c r="BI11"/>
  <c r="BG11"/>
  <c r="BF11"/>
  <c r="BE11"/>
  <c r="BD11"/>
  <c r="BC11"/>
  <c r="BB11"/>
  <c r="AZ11"/>
  <c r="AY11"/>
  <c r="AX11"/>
  <c r="AW11"/>
  <c r="AV11"/>
  <c r="AT11"/>
  <c r="AS11"/>
  <c r="AQ11"/>
  <c r="AP11"/>
  <c r="AO11"/>
  <c r="AN11"/>
  <c r="AM11"/>
  <c r="AL11"/>
  <c r="AK11"/>
  <c r="AJ11"/>
  <c r="AH11"/>
  <c r="AG11"/>
  <c r="AF11"/>
  <c r="AE11"/>
  <c r="AD11"/>
  <c r="AC11"/>
  <c r="AB11"/>
  <c r="AA11"/>
  <c r="Y11"/>
  <c r="X11"/>
  <c r="W11"/>
  <c r="V11"/>
  <c r="U11"/>
  <c r="T11"/>
  <c r="S11"/>
  <c r="R11"/>
  <c r="P11"/>
  <c r="O11"/>
  <c r="M11"/>
  <c r="L11"/>
  <c r="K11"/>
  <c r="J11"/>
  <c r="I11"/>
  <c r="H11"/>
  <c r="G11"/>
  <c r="F11"/>
  <c r="E11"/>
  <c r="D11"/>
  <c r="BZ34" i="12"/>
  <c r="BX34"/>
  <c r="BW34"/>
  <c r="BV34"/>
  <c r="BU34"/>
  <c r="BT34"/>
  <c r="BS34"/>
  <c r="BR34"/>
  <c r="BQ34"/>
  <c r="BO34"/>
  <c r="BN34"/>
  <c r="BL34"/>
  <c r="BK34"/>
  <c r="BJ34"/>
  <c r="BI34"/>
  <c r="BG34"/>
  <c r="BF34"/>
  <c r="BE34"/>
  <c r="BD34"/>
  <c r="BC34"/>
  <c r="BB34"/>
  <c r="AZ34"/>
  <c r="AY34"/>
  <c r="AX34"/>
  <c r="AW34"/>
  <c r="AV34"/>
  <c r="AT34"/>
  <c r="AS34"/>
  <c r="AQ34"/>
  <c r="AP34"/>
  <c r="AO34"/>
  <c r="AN34"/>
  <c r="AM34"/>
  <c r="AL34"/>
  <c r="AK34"/>
  <c r="AJ34"/>
  <c r="AH34"/>
  <c r="AG34"/>
  <c r="AF34"/>
  <c r="AE34"/>
  <c r="AD34"/>
  <c r="AC34"/>
  <c r="AB34"/>
  <c r="AA34"/>
  <c r="Y34"/>
  <c r="X34"/>
  <c r="W34"/>
  <c r="V34"/>
  <c r="U34"/>
  <c r="T34"/>
  <c r="S34"/>
  <c r="R34"/>
  <c r="P34"/>
  <c r="O34"/>
  <c r="M34"/>
  <c r="L34"/>
  <c r="K34"/>
  <c r="J34"/>
  <c r="I34"/>
  <c r="H34"/>
  <c r="G34"/>
  <c r="F34"/>
  <c r="E34"/>
  <c r="D34"/>
  <c r="BZ33"/>
  <c r="BX33"/>
  <c r="BW33"/>
  <c r="BV33"/>
  <c r="BU33"/>
  <c r="BT33"/>
  <c r="BS33"/>
  <c r="BR33"/>
  <c r="BQ33"/>
  <c r="BO33"/>
  <c r="BN33"/>
  <c r="BL33"/>
  <c r="BK33"/>
  <c r="BJ33"/>
  <c r="BI33"/>
  <c r="BG33"/>
  <c r="BF33"/>
  <c r="BE33"/>
  <c r="BD33"/>
  <c r="BC33"/>
  <c r="BB33"/>
  <c r="AZ33"/>
  <c r="AY33"/>
  <c r="AX33"/>
  <c r="AW33"/>
  <c r="AV33"/>
  <c r="AT33"/>
  <c r="AS33"/>
  <c r="AQ33"/>
  <c r="AP33"/>
  <c r="AO33"/>
  <c r="AN33"/>
  <c r="AM33"/>
  <c r="AL33"/>
  <c r="AK33"/>
  <c r="AJ33"/>
  <c r="AH33"/>
  <c r="AG33"/>
  <c r="AF33"/>
  <c r="AE33"/>
  <c r="AD33"/>
  <c r="AC33"/>
  <c r="AB33"/>
  <c r="AA33"/>
  <c r="Y33"/>
  <c r="X33"/>
  <c r="W33"/>
  <c r="V33"/>
  <c r="U33"/>
  <c r="T33"/>
  <c r="S33"/>
  <c r="R33"/>
  <c r="P33"/>
  <c r="O33"/>
  <c r="M33"/>
  <c r="L33"/>
  <c r="K33"/>
  <c r="J33"/>
  <c r="I33"/>
  <c r="H33"/>
  <c r="G33"/>
  <c r="F33"/>
  <c r="E33"/>
  <c r="D33"/>
  <c r="BZ32"/>
  <c r="BX32"/>
  <c r="BW32"/>
  <c r="BV32"/>
  <c r="BU32"/>
  <c r="BT32"/>
  <c r="BS32"/>
  <c r="BR32"/>
  <c r="BQ32"/>
  <c r="BO32"/>
  <c r="BN32"/>
  <c r="BL32"/>
  <c r="BK32"/>
  <c r="BJ32"/>
  <c r="BI32"/>
  <c r="BG32"/>
  <c r="BF32"/>
  <c r="BE32"/>
  <c r="BD32"/>
  <c r="BC32"/>
  <c r="BB32"/>
  <c r="AZ32"/>
  <c r="AY32"/>
  <c r="AX32"/>
  <c r="AW32"/>
  <c r="AV32"/>
  <c r="AT32"/>
  <c r="AS32"/>
  <c r="AQ32"/>
  <c r="AP32"/>
  <c r="AO32"/>
  <c r="AN32"/>
  <c r="AM32"/>
  <c r="AL32"/>
  <c r="AK32"/>
  <c r="AJ32"/>
  <c r="AH32"/>
  <c r="AG32"/>
  <c r="AF32"/>
  <c r="AE32"/>
  <c r="AD32"/>
  <c r="AC32"/>
  <c r="AB32"/>
  <c r="AA32"/>
  <c r="Y32"/>
  <c r="X32"/>
  <c r="W32"/>
  <c r="V32"/>
  <c r="U32"/>
  <c r="T32"/>
  <c r="S32"/>
  <c r="R32"/>
  <c r="P32"/>
  <c r="O32"/>
  <c r="M32"/>
  <c r="L32"/>
  <c r="K32"/>
  <c r="J32"/>
  <c r="I32"/>
  <c r="H32"/>
  <c r="G32"/>
  <c r="F32"/>
  <c r="E32"/>
  <c r="D32"/>
  <c r="BZ31"/>
  <c r="BX31"/>
  <c r="BW31"/>
  <c r="BV31"/>
  <c r="BU31"/>
  <c r="BT31"/>
  <c r="BS31"/>
  <c r="BR31"/>
  <c r="BQ31"/>
  <c r="BO31"/>
  <c r="BN31"/>
  <c r="BL31"/>
  <c r="BK31"/>
  <c r="BJ31"/>
  <c r="BI31"/>
  <c r="BG31"/>
  <c r="BF31"/>
  <c r="BE31"/>
  <c r="BD31"/>
  <c r="BC31"/>
  <c r="BB31"/>
  <c r="AZ31"/>
  <c r="AY31"/>
  <c r="AX31"/>
  <c r="AW31"/>
  <c r="AV31"/>
  <c r="AT31"/>
  <c r="AS31"/>
  <c r="AQ31"/>
  <c r="AP31"/>
  <c r="AO31"/>
  <c r="AN31"/>
  <c r="AM31"/>
  <c r="AL31"/>
  <c r="AK31"/>
  <c r="AJ31"/>
  <c r="AH31"/>
  <c r="AG31"/>
  <c r="AF31"/>
  <c r="AE31"/>
  <c r="AD31"/>
  <c r="AC31"/>
  <c r="AB31"/>
  <c r="AA31"/>
  <c r="Y31"/>
  <c r="X31"/>
  <c r="W31"/>
  <c r="V31"/>
  <c r="U31"/>
  <c r="T31"/>
  <c r="S31"/>
  <c r="R31"/>
  <c r="P31"/>
  <c r="O31"/>
  <c r="M31"/>
  <c r="L31"/>
  <c r="K31"/>
  <c r="J31"/>
  <c r="I31"/>
  <c r="H31"/>
  <c r="G31"/>
  <c r="F31"/>
  <c r="E31"/>
  <c r="D31"/>
  <c r="BZ30"/>
  <c r="BX30"/>
  <c r="BW30"/>
  <c r="BV30"/>
  <c r="BU30"/>
  <c r="BT30"/>
  <c r="BS30"/>
  <c r="BR30"/>
  <c r="BQ30"/>
  <c r="BO30"/>
  <c r="BN30"/>
  <c r="BL30"/>
  <c r="BK30"/>
  <c r="BJ30"/>
  <c r="BI30"/>
  <c r="BG30"/>
  <c r="BF30"/>
  <c r="BE30"/>
  <c r="BD30"/>
  <c r="BC30"/>
  <c r="BB30"/>
  <c r="AZ30"/>
  <c r="AY30"/>
  <c r="AX30"/>
  <c r="AW30"/>
  <c r="AV30"/>
  <c r="AT30"/>
  <c r="AS30"/>
  <c r="AQ30"/>
  <c r="AP30"/>
  <c r="AO30"/>
  <c r="AN30"/>
  <c r="AM30"/>
  <c r="AL30"/>
  <c r="AK30"/>
  <c r="AJ30"/>
  <c r="AH30"/>
  <c r="AG30"/>
  <c r="AF30"/>
  <c r="AE30"/>
  <c r="AD30"/>
  <c r="AC30"/>
  <c r="AB30"/>
  <c r="AA30"/>
  <c r="Y30"/>
  <c r="X30"/>
  <c r="W30"/>
  <c r="V30"/>
  <c r="U30"/>
  <c r="T30"/>
  <c r="S30"/>
  <c r="R30"/>
  <c r="P30"/>
  <c r="O30"/>
  <c r="M30"/>
  <c r="L30"/>
  <c r="K30"/>
  <c r="J30"/>
  <c r="I30"/>
  <c r="H30"/>
  <c r="G30"/>
  <c r="F30"/>
  <c r="E30"/>
  <c r="D30"/>
  <c r="BZ29"/>
  <c r="BX29"/>
  <c r="BW29"/>
  <c r="BV29"/>
  <c r="BU29"/>
  <c r="BT29"/>
  <c r="BS29"/>
  <c r="BR29"/>
  <c r="BQ29"/>
  <c r="BO29"/>
  <c r="BN29"/>
  <c r="BL29"/>
  <c r="BK29"/>
  <c r="BJ29"/>
  <c r="BI29"/>
  <c r="BG29"/>
  <c r="BF29"/>
  <c r="BE29"/>
  <c r="BD29"/>
  <c r="BC29"/>
  <c r="BB29"/>
  <c r="AZ29"/>
  <c r="AY29"/>
  <c r="AX29"/>
  <c r="AW29"/>
  <c r="AV29"/>
  <c r="AT29"/>
  <c r="AS29"/>
  <c r="AQ29"/>
  <c r="AP29"/>
  <c r="AO29"/>
  <c r="AN29"/>
  <c r="AM29"/>
  <c r="AL29"/>
  <c r="AK29"/>
  <c r="AJ29"/>
  <c r="AH29"/>
  <c r="AG29"/>
  <c r="AF29"/>
  <c r="AE29"/>
  <c r="AD29"/>
  <c r="AC29"/>
  <c r="AB29"/>
  <c r="AA29"/>
  <c r="Y29"/>
  <c r="X29"/>
  <c r="W29"/>
  <c r="V29"/>
  <c r="U29"/>
  <c r="T29"/>
  <c r="S29"/>
  <c r="R29"/>
  <c r="P29"/>
  <c r="O29"/>
  <c r="M29"/>
  <c r="L29"/>
  <c r="K29"/>
  <c r="J29"/>
  <c r="I29"/>
  <c r="H29"/>
  <c r="G29"/>
  <c r="F29"/>
  <c r="E29"/>
  <c r="D29"/>
  <c r="BZ28"/>
  <c r="BX28"/>
  <c r="BW28"/>
  <c r="BV28"/>
  <c r="BU28"/>
  <c r="BT28"/>
  <c r="BS28"/>
  <c r="BR28"/>
  <c r="BQ28"/>
  <c r="BO28"/>
  <c r="BN28"/>
  <c r="BL28"/>
  <c r="BK28"/>
  <c r="BJ28"/>
  <c r="BI28"/>
  <c r="BG28"/>
  <c r="BF28"/>
  <c r="BE28"/>
  <c r="BD28"/>
  <c r="BC28"/>
  <c r="BB28"/>
  <c r="AZ28"/>
  <c r="AY28"/>
  <c r="AX28"/>
  <c r="AW28"/>
  <c r="AV28"/>
  <c r="AT28"/>
  <c r="AS28"/>
  <c r="AQ28"/>
  <c r="AP28"/>
  <c r="AO28"/>
  <c r="AN28"/>
  <c r="AM28"/>
  <c r="AL28"/>
  <c r="AK28"/>
  <c r="AJ28"/>
  <c r="AH28"/>
  <c r="AG28"/>
  <c r="AF28"/>
  <c r="AE28"/>
  <c r="AD28"/>
  <c r="AC28"/>
  <c r="AB28"/>
  <c r="AA28"/>
  <c r="Y28"/>
  <c r="X28"/>
  <c r="W28"/>
  <c r="V28"/>
  <c r="U28"/>
  <c r="T28"/>
  <c r="S28"/>
  <c r="R28"/>
  <c r="P28"/>
  <c r="O28"/>
  <c r="M28"/>
  <c r="L28"/>
  <c r="K28"/>
  <c r="J28"/>
  <c r="I28"/>
  <c r="H28"/>
  <c r="G28"/>
  <c r="F28"/>
  <c r="E28"/>
  <c r="D28"/>
  <c r="BZ27"/>
  <c r="BX27"/>
  <c r="BW27"/>
  <c r="BV27"/>
  <c r="BU27"/>
  <c r="BT27"/>
  <c r="BS27"/>
  <c r="BR27"/>
  <c r="BQ27"/>
  <c r="BO27"/>
  <c r="BN27"/>
  <c r="BL27"/>
  <c r="BK27"/>
  <c r="BJ27"/>
  <c r="BI27"/>
  <c r="BG27"/>
  <c r="BF27"/>
  <c r="BE27"/>
  <c r="BD27"/>
  <c r="BC27"/>
  <c r="BB27"/>
  <c r="AZ27"/>
  <c r="AY27"/>
  <c r="AX27"/>
  <c r="AW27"/>
  <c r="AV27"/>
  <c r="AT27"/>
  <c r="AS27"/>
  <c r="AQ27"/>
  <c r="AP27"/>
  <c r="AO27"/>
  <c r="AN27"/>
  <c r="AM27"/>
  <c r="AL27"/>
  <c r="AK27"/>
  <c r="AJ27"/>
  <c r="AH27"/>
  <c r="AG27"/>
  <c r="AF27"/>
  <c r="AE27"/>
  <c r="AD27"/>
  <c r="AC27"/>
  <c r="AB27"/>
  <c r="AA27"/>
  <c r="Y27"/>
  <c r="X27"/>
  <c r="W27"/>
  <c r="V27"/>
  <c r="U27"/>
  <c r="T27"/>
  <c r="S27"/>
  <c r="R27"/>
  <c r="P27"/>
  <c r="O27"/>
  <c r="M27"/>
  <c r="L27"/>
  <c r="K27"/>
  <c r="J27"/>
  <c r="I27"/>
  <c r="H27"/>
  <c r="G27"/>
  <c r="F27"/>
  <c r="E27"/>
  <c r="D27"/>
  <c r="BZ26"/>
  <c r="BX26"/>
  <c r="BW26"/>
  <c r="BV26"/>
  <c r="BU26"/>
  <c r="BT26"/>
  <c r="BS26"/>
  <c r="BR26"/>
  <c r="BQ26"/>
  <c r="BO26"/>
  <c r="BN26"/>
  <c r="BL26"/>
  <c r="BK26"/>
  <c r="BJ26"/>
  <c r="BI26"/>
  <c r="BG26"/>
  <c r="BF26"/>
  <c r="BE26"/>
  <c r="BD26"/>
  <c r="BC26"/>
  <c r="BB26"/>
  <c r="AZ26"/>
  <c r="AY26"/>
  <c r="AX26"/>
  <c r="AW26"/>
  <c r="AV26"/>
  <c r="AT26"/>
  <c r="AS26"/>
  <c r="AQ26"/>
  <c r="AP26"/>
  <c r="AO26"/>
  <c r="AN26"/>
  <c r="AM26"/>
  <c r="AL26"/>
  <c r="AK26"/>
  <c r="AJ26"/>
  <c r="AH26"/>
  <c r="AG26"/>
  <c r="AF26"/>
  <c r="AE26"/>
  <c r="AD26"/>
  <c r="AC26"/>
  <c r="AB26"/>
  <c r="AA26"/>
  <c r="Y26"/>
  <c r="X26"/>
  <c r="W26"/>
  <c r="V26"/>
  <c r="U26"/>
  <c r="T26"/>
  <c r="S26"/>
  <c r="R26"/>
  <c r="P26"/>
  <c r="O26"/>
  <c r="M26"/>
  <c r="L26"/>
  <c r="K26"/>
  <c r="J26"/>
  <c r="I26"/>
  <c r="H26"/>
  <c r="G26"/>
  <c r="F26"/>
  <c r="E26"/>
  <c r="D26"/>
  <c r="BZ25"/>
  <c r="BX25"/>
  <c r="BW25"/>
  <c r="BV25"/>
  <c r="BU25"/>
  <c r="BT25"/>
  <c r="BS25"/>
  <c r="BR25"/>
  <c r="BQ25"/>
  <c r="BO25"/>
  <c r="BN25"/>
  <c r="BL25"/>
  <c r="BK25"/>
  <c r="BJ25"/>
  <c r="BI25"/>
  <c r="BG25"/>
  <c r="BF25"/>
  <c r="BE25"/>
  <c r="BD25"/>
  <c r="BC25"/>
  <c r="BB25"/>
  <c r="AZ25"/>
  <c r="AY25"/>
  <c r="AX25"/>
  <c r="AW25"/>
  <c r="AV25"/>
  <c r="AT25"/>
  <c r="AS25"/>
  <c r="AQ25"/>
  <c r="AP25"/>
  <c r="AO25"/>
  <c r="AN25"/>
  <c r="AM25"/>
  <c r="AL25"/>
  <c r="AK25"/>
  <c r="AJ25"/>
  <c r="AH25"/>
  <c r="AG25"/>
  <c r="AF25"/>
  <c r="AE25"/>
  <c r="AD25"/>
  <c r="AC25"/>
  <c r="AB25"/>
  <c r="AA25"/>
  <c r="Y25"/>
  <c r="X25"/>
  <c r="W25"/>
  <c r="V25"/>
  <c r="U25"/>
  <c r="T25"/>
  <c r="S25"/>
  <c r="R25"/>
  <c r="P25"/>
  <c r="O25"/>
  <c r="M25"/>
  <c r="L25"/>
  <c r="K25"/>
  <c r="J25"/>
  <c r="I25"/>
  <c r="H25"/>
  <c r="G25"/>
  <c r="F25"/>
  <c r="E25"/>
  <c r="D25"/>
  <c r="BZ24"/>
  <c r="BX24"/>
  <c r="BW24"/>
  <c r="BV24"/>
  <c r="BU24"/>
  <c r="BT24"/>
  <c r="BS24"/>
  <c r="BR24"/>
  <c r="BQ24"/>
  <c r="BO24"/>
  <c r="BN24"/>
  <c r="BL24"/>
  <c r="BK24"/>
  <c r="BJ24"/>
  <c r="BI24"/>
  <c r="BG24"/>
  <c r="BF24"/>
  <c r="BE24"/>
  <c r="BD24"/>
  <c r="BC24"/>
  <c r="BB24"/>
  <c r="AZ24"/>
  <c r="AY24"/>
  <c r="AX24"/>
  <c r="AW24"/>
  <c r="AV24"/>
  <c r="AT24"/>
  <c r="AS24"/>
  <c r="AQ24"/>
  <c r="AP24"/>
  <c r="AO24"/>
  <c r="AN24"/>
  <c r="AM24"/>
  <c r="AL24"/>
  <c r="AK24"/>
  <c r="AJ24"/>
  <c r="AH24"/>
  <c r="AG24"/>
  <c r="AF24"/>
  <c r="AE24"/>
  <c r="AD24"/>
  <c r="AC24"/>
  <c r="AB24"/>
  <c r="AA24"/>
  <c r="Y24"/>
  <c r="X24"/>
  <c r="W24"/>
  <c r="V24"/>
  <c r="U24"/>
  <c r="T24"/>
  <c r="S24"/>
  <c r="R24"/>
  <c r="P24"/>
  <c r="O24"/>
  <c r="M24"/>
  <c r="L24"/>
  <c r="K24"/>
  <c r="J24"/>
  <c r="I24"/>
  <c r="H24"/>
  <c r="G24"/>
  <c r="F24"/>
  <c r="E24"/>
  <c r="D24"/>
  <c r="BZ23"/>
  <c r="BX23"/>
  <c r="BW23"/>
  <c r="BV23"/>
  <c r="BU23"/>
  <c r="BT23"/>
  <c r="BS23"/>
  <c r="BR23"/>
  <c r="BQ23"/>
  <c r="BO23"/>
  <c r="BN23"/>
  <c r="BL23"/>
  <c r="BK23"/>
  <c r="BJ23"/>
  <c r="BI23"/>
  <c r="BG23"/>
  <c r="BF23"/>
  <c r="BE23"/>
  <c r="BD23"/>
  <c r="BC23"/>
  <c r="BB23"/>
  <c r="AZ23"/>
  <c r="AY23"/>
  <c r="AX23"/>
  <c r="AW23"/>
  <c r="AV23"/>
  <c r="AT23"/>
  <c r="AS23"/>
  <c r="AQ23"/>
  <c r="AP23"/>
  <c r="AO23"/>
  <c r="AN23"/>
  <c r="AM23"/>
  <c r="AL23"/>
  <c r="AK23"/>
  <c r="AJ23"/>
  <c r="AH23"/>
  <c r="AG23"/>
  <c r="AF23"/>
  <c r="AE23"/>
  <c r="AD23"/>
  <c r="AC23"/>
  <c r="AB23"/>
  <c r="AA23"/>
  <c r="Y23"/>
  <c r="X23"/>
  <c r="W23"/>
  <c r="V23"/>
  <c r="U23"/>
  <c r="T23"/>
  <c r="S23"/>
  <c r="R23"/>
  <c r="P23"/>
  <c r="O23"/>
  <c r="M23"/>
  <c r="L23"/>
  <c r="K23"/>
  <c r="J23"/>
  <c r="I23"/>
  <c r="H23"/>
  <c r="G23"/>
  <c r="F23"/>
  <c r="E23"/>
  <c r="D23"/>
  <c r="BZ22"/>
  <c r="BX22"/>
  <c r="BW22"/>
  <c r="BV22"/>
  <c r="BU22"/>
  <c r="BT22"/>
  <c r="BS22"/>
  <c r="BR22"/>
  <c r="BQ22"/>
  <c r="BO22"/>
  <c r="BN22"/>
  <c r="BL22"/>
  <c r="BK22"/>
  <c r="BJ22"/>
  <c r="BI22"/>
  <c r="BG22"/>
  <c r="BF22"/>
  <c r="BE22"/>
  <c r="BD22"/>
  <c r="BC22"/>
  <c r="BB22"/>
  <c r="AZ22"/>
  <c r="AY22"/>
  <c r="AX22"/>
  <c r="AW22"/>
  <c r="AV22"/>
  <c r="AT22"/>
  <c r="AS22"/>
  <c r="AQ22"/>
  <c r="AP22"/>
  <c r="AO22"/>
  <c r="AN22"/>
  <c r="AM22"/>
  <c r="AL22"/>
  <c r="AK22"/>
  <c r="AJ22"/>
  <c r="AH22"/>
  <c r="AG22"/>
  <c r="AF22"/>
  <c r="AE22"/>
  <c r="AD22"/>
  <c r="AC22"/>
  <c r="AB22"/>
  <c r="AA22"/>
  <c r="Y22"/>
  <c r="X22"/>
  <c r="W22"/>
  <c r="V22"/>
  <c r="U22"/>
  <c r="T22"/>
  <c r="S22"/>
  <c r="R22"/>
  <c r="P22"/>
  <c r="O22"/>
  <c r="M22"/>
  <c r="L22"/>
  <c r="K22"/>
  <c r="J22"/>
  <c r="I22"/>
  <c r="H22"/>
  <c r="G22"/>
  <c r="F22"/>
  <c r="E22"/>
  <c r="D22"/>
  <c r="BZ21"/>
  <c r="BX21"/>
  <c r="BW21"/>
  <c r="BV21"/>
  <c r="BU21"/>
  <c r="BT21"/>
  <c r="BS21"/>
  <c r="BR21"/>
  <c r="BQ21"/>
  <c r="BO21"/>
  <c r="BN21"/>
  <c r="BL21"/>
  <c r="BK21"/>
  <c r="BJ21"/>
  <c r="BI21"/>
  <c r="BG21"/>
  <c r="BF21"/>
  <c r="BE21"/>
  <c r="BD21"/>
  <c r="BC21"/>
  <c r="BB21"/>
  <c r="AZ21"/>
  <c r="AY21"/>
  <c r="AX21"/>
  <c r="AW21"/>
  <c r="AV21"/>
  <c r="AT21"/>
  <c r="AS21"/>
  <c r="AQ21"/>
  <c r="AP21"/>
  <c r="AO21"/>
  <c r="AN21"/>
  <c r="AM21"/>
  <c r="AL21"/>
  <c r="AK21"/>
  <c r="AJ21"/>
  <c r="AH21"/>
  <c r="AG21"/>
  <c r="AF21"/>
  <c r="AE21"/>
  <c r="AD21"/>
  <c r="AC21"/>
  <c r="AB21"/>
  <c r="AA21"/>
  <c r="Y21"/>
  <c r="X21"/>
  <c r="W21"/>
  <c r="V21"/>
  <c r="U21"/>
  <c r="T21"/>
  <c r="S21"/>
  <c r="R21"/>
  <c r="P21"/>
  <c r="O21"/>
  <c r="M21"/>
  <c r="L21"/>
  <c r="K21"/>
  <c r="J21"/>
  <c r="I21"/>
  <c r="H21"/>
  <c r="G21"/>
  <c r="F21"/>
  <c r="E21"/>
  <c r="D21"/>
  <c r="BZ20"/>
  <c r="BX20"/>
  <c r="BW20"/>
  <c r="BV20"/>
  <c r="BU20"/>
  <c r="BT20"/>
  <c r="BS20"/>
  <c r="BR20"/>
  <c r="BQ20"/>
  <c r="BO20"/>
  <c r="BN20"/>
  <c r="BL20"/>
  <c r="BK20"/>
  <c r="BJ20"/>
  <c r="BI20"/>
  <c r="BG20"/>
  <c r="BF20"/>
  <c r="BE20"/>
  <c r="BD20"/>
  <c r="BC20"/>
  <c r="BB20"/>
  <c r="AZ20"/>
  <c r="AY20"/>
  <c r="AX20"/>
  <c r="AW20"/>
  <c r="AV20"/>
  <c r="AT20"/>
  <c r="AS20"/>
  <c r="AQ20"/>
  <c r="AP20"/>
  <c r="AO20"/>
  <c r="AN20"/>
  <c r="AM20"/>
  <c r="AL20"/>
  <c r="AK20"/>
  <c r="AJ20"/>
  <c r="AH20"/>
  <c r="AG20"/>
  <c r="AF20"/>
  <c r="AE20"/>
  <c r="AD20"/>
  <c r="AC20"/>
  <c r="AB20"/>
  <c r="AA20"/>
  <c r="Y20"/>
  <c r="X20"/>
  <c r="W20"/>
  <c r="V20"/>
  <c r="U20"/>
  <c r="T20"/>
  <c r="S20"/>
  <c r="R20"/>
  <c r="P20"/>
  <c r="O20"/>
  <c r="M20"/>
  <c r="L20"/>
  <c r="K20"/>
  <c r="J20"/>
  <c r="I20"/>
  <c r="H20"/>
  <c r="G20"/>
  <c r="F20"/>
  <c r="E20"/>
  <c r="D20"/>
  <c r="BZ19"/>
  <c r="BX19"/>
  <c r="BW19"/>
  <c r="BV19"/>
  <c r="BU19"/>
  <c r="BT19"/>
  <c r="BS19"/>
  <c r="BR19"/>
  <c r="BQ19"/>
  <c r="BO19"/>
  <c r="BN19"/>
  <c r="BL19"/>
  <c r="BK19"/>
  <c r="BJ19"/>
  <c r="BI19"/>
  <c r="BG19"/>
  <c r="BF19"/>
  <c r="BE19"/>
  <c r="BD19"/>
  <c r="BC19"/>
  <c r="BB19"/>
  <c r="AZ19"/>
  <c r="AY19"/>
  <c r="AX19"/>
  <c r="AW19"/>
  <c r="AV19"/>
  <c r="AT19"/>
  <c r="AS19"/>
  <c r="AQ19"/>
  <c r="AP19"/>
  <c r="AO19"/>
  <c r="AN19"/>
  <c r="AM19"/>
  <c r="AL19"/>
  <c r="AK19"/>
  <c r="AJ19"/>
  <c r="AH19"/>
  <c r="AG19"/>
  <c r="AF19"/>
  <c r="AE19"/>
  <c r="AD19"/>
  <c r="AC19"/>
  <c r="AB19"/>
  <c r="AA19"/>
  <c r="Y19"/>
  <c r="X19"/>
  <c r="W19"/>
  <c r="V19"/>
  <c r="U19"/>
  <c r="T19"/>
  <c r="S19"/>
  <c r="R19"/>
  <c r="P19"/>
  <c r="O19"/>
  <c r="M19"/>
  <c r="L19"/>
  <c r="K19"/>
  <c r="J19"/>
  <c r="I19"/>
  <c r="H19"/>
  <c r="G19"/>
  <c r="F19"/>
  <c r="E19"/>
  <c r="D19"/>
  <c r="BZ18"/>
  <c r="BX18"/>
  <c r="BW18"/>
  <c r="BV18"/>
  <c r="BU18"/>
  <c r="BT18"/>
  <c r="BS18"/>
  <c r="BR18"/>
  <c r="BQ18"/>
  <c r="BO18"/>
  <c r="BN18"/>
  <c r="BL18"/>
  <c r="BK18"/>
  <c r="BJ18"/>
  <c r="BI18"/>
  <c r="BG18"/>
  <c r="BF18"/>
  <c r="BE18"/>
  <c r="BD18"/>
  <c r="BC18"/>
  <c r="BB18"/>
  <c r="AZ18"/>
  <c r="AY18"/>
  <c r="AX18"/>
  <c r="AW18"/>
  <c r="AV18"/>
  <c r="AT18"/>
  <c r="AS18"/>
  <c r="AQ18"/>
  <c r="AP18"/>
  <c r="AO18"/>
  <c r="AN18"/>
  <c r="AM18"/>
  <c r="AL18"/>
  <c r="AK18"/>
  <c r="AJ18"/>
  <c r="AH18"/>
  <c r="AG18"/>
  <c r="AF18"/>
  <c r="AE18"/>
  <c r="AD18"/>
  <c r="AC18"/>
  <c r="AB18"/>
  <c r="AA18"/>
  <c r="Y18"/>
  <c r="X18"/>
  <c r="W18"/>
  <c r="V18"/>
  <c r="U18"/>
  <c r="T18"/>
  <c r="S18"/>
  <c r="R18"/>
  <c r="P18"/>
  <c r="O18"/>
  <c r="M18"/>
  <c r="L18"/>
  <c r="K18"/>
  <c r="J18"/>
  <c r="I18"/>
  <c r="H18"/>
  <c r="G18"/>
  <c r="F18"/>
  <c r="E18"/>
  <c r="D18"/>
  <c r="BZ17"/>
  <c r="BX17"/>
  <c r="BW17"/>
  <c r="BV17"/>
  <c r="BU17"/>
  <c r="BT17"/>
  <c r="BS17"/>
  <c r="BR17"/>
  <c r="BQ17"/>
  <c r="BO17"/>
  <c r="BN17"/>
  <c r="BL17"/>
  <c r="BK17"/>
  <c r="BJ17"/>
  <c r="BI17"/>
  <c r="BG17"/>
  <c r="BF17"/>
  <c r="BE17"/>
  <c r="BD17"/>
  <c r="BC17"/>
  <c r="BB17"/>
  <c r="AZ17"/>
  <c r="AY17"/>
  <c r="AX17"/>
  <c r="AW17"/>
  <c r="AV17"/>
  <c r="AT17"/>
  <c r="AS17"/>
  <c r="AQ17"/>
  <c r="AP17"/>
  <c r="AO17"/>
  <c r="AN17"/>
  <c r="AM17"/>
  <c r="AL17"/>
  <c r="AK17"/>
  <c r="AJ17"/>
  <c r="AH17"/>
  <c r="AG17"/>
  <c r="AF17"/>
  <c r="AE17"/>
  <c r="AD17"/>
  <c r="AC17"/>
  <c r="AB17"/>
  <c r="AA17"/>
  <c r="Y17"/>
  <c r="X17"/>
  <c r="W17"/>
  <c r="V17"/>
  <c r="U17"/>
  <c r="T17"/>
  <c r="S17"/>
  <c r="R17"/>
  <c r="P17"/>
  <c r="O17"/>
  <c r="M17"/>
  <c r="L17"/>
  <c r="K17"/>
  <c r="J17"/>
  <c r="I17"/>
  <c r="H17"/>
  <c r="G17"/>
  <c r="F17"/>
  <c r="E17"/>
  <c r="D17"/>
  <c r="BZ16"/>
  <c r="BX16"/>
  <c r="BW16"/>
  <c r="BV16"/>
  <c r="BU16"/>
  <c r="BT16"/>
  <c r="BS16"/>
  <c r="BR16"/>
  <c r="BQ16"/>
  <c r="BO16"/>
  <c r="BN16"/>
  <c r="BL16"/>
  <c r="BK16"/>
  <c r="BJ16"/>
  <c r="BI16"/>
  <c r="BG16"/>
  <c r="BF16"/>
  <c r="BE16"/>
  <c r="BD16"/>
  <c r="BC16"/>
  <c r="BB16"/>
  <c r="AZ16"/>
  <c r="AY16"/>
  <c r="AX16"/>
  <c r="AW16"/>
  <c r="AV16"/>
  <c r="AT16"/>
  <c r="AS16"/>
  <c r="AQ16"/>
  <c r="AP16"/>
  <c r="AO16"/>
  <c r="AN16"/>
  <c r="AM16"/>
  <c r="AL16"/>
  <c r="AK16"/>
  <c r="AJ16"/>
  <c r="AH16"/>
  <c r="AG16"/>
  <c r="AF16"/>
  <c r="AE16"/>
  <c r="AD16"/>
  <c r="AC16"/>
  <c r="AB16"/>
  <c r="AA16"/>
  <c r="Y16"/>
  <c r="X16"/>
  <c r="W16"/>
  <c r="V16"/>
  <c r="U16"/>
  <c r="T16"/>
  <c r="S16"/>
  <c r="R16"/>
  <c r="P16"/>
  <c r="O16"/>
  <c r="M16"/>
  <c r="L16"/>
  <c r="K16"/>
  <c r="J16"/>
  <c r="I16"/>
  <c r="H16"/>
  <c r="G16"/>
  <c r="F16"/>
  <c r="E16"/>
  <c r="D16"/>
  <c r="BZ15"/>
  <c r="BX15"/>
  <c r="BW15"/>
  <c r="BV15"/>
  <c r="BU15"/>
  <c r="BT15"/>
  <c r="BS15"/>
  <c r="BR15"/>
  <c r="BQ15"/>
  <c r="BO15"/>
  <c r="BN15"/>
  <c r="BL15"/>
  <c r="BK15"/>
  <c r="BJ15"/>
  <c r="BI15"/>
  <c r="BG15"/>
  <c r="BF15"/>
  <c r="BE15"/>
  <c r="BD15"/>
  <c r="BC15"/>
  <c r="BB15"/>
  <c r="AZ15"/>
  <c r="AY15"/>
  <c r="AX15"/>
  <c r="AW15"/>
  <c r="AV15"/>
  <c r="AT15"/>
  <c r="AS15"/>
  <c r="AQ15"/>
  <c r="AP15"/>
  <c r="AO15"/>
  <c r="AN15"/>
  <c r="AM15"/>
  <c r="AL15"/>
  <c r="AK15"/>
  <c r="AJ15"/>
  <c r="AH15"/>
  <c r="AG15"/>
  <c r="AF15"/>
  <c r="AE15"/>
  <c r="AD15"/>
  <c r="AC15"/>
  <c r="AB15"/>
  <c r="AA15"/>
  <c r="Y15"/>
  <c r="X15"/>
  <c r="W15"/>
  <c r="V15"/>
  <c r="U15"/>
  <c r="T15"/>
  <c r="S15"/>
  <c r="R15"/>
  <c r="P15"/>
  <c r="O15"/>
  <c r="M15"/>
  <c r="L15"/>
  <c r="K15"/>
  <c r="J15"/>
  <c r="I15"/>
  <c r="H15"/>
  <c r="G15"/>
  <c r="F15"/>
  <c r="E15"/>
  <c r="D15"/>
  <c r="BZ14"/>
  <c r="BX14"/>
  <c r="BW14"/>
  <c r="BV14"/>
  <c r="BU14"/>
  <c r="BT14"/>
  <c r="BS14"/>
  <c r="BR14"/>
  <c r="BQ14"/>
  <c r="BO14"/>
  <c r="BN14"/>
  <c r="BL14"/>
  <c r="BK14"/>
  <c r="BJ14"/>
  <c r="BI14"/>
  <c r="BG14"/>
  <c r="BF14"/>
  <c r="BE14"/>
  <c r="BD14"/>
  <c r="BC14"/>
  <c r="BB14"/>
  <c r="AZ14"/>
  <c r="AY14"/>
  <c r="AX14"/>
  <c r="AW14"/>
  <c r="AV14"/>
  <c r="AT14"/>
  <c r="AS14"/>
  <c r="AQ14"/>
  <c r="AP14"/>
  <c r="AO14"/>
  <c r="AN14"/>
  <c r="AM14"/>
  <c r="AL14"/>
  <c r="AK14"/>
  <c r="AJ14"/>
  <c r="AH14"/>
  <c r="AG14"/>
  <c r="AF14"/>
  <c r="AE14"/>
  <c r="AD14"/>
  <c r="AC14"/>
  <c r="AB14"/>
  <c r="AA14"/>
  <c r="Y14"/>
  <c r="X14"/>
  <c r="W14"/>
  <c r="V14"/>
  <c r="U14"/>
  <c r="T14"/>
  <c r="S14"/>
  <c r="R14"/>
  <c r="P14"/>
  <c r="O14"/>
  <c r="M14"/>
  <c r="L14"/>
  <c r="K14"/>
  <c r="J14"/>
  <c r="I14"/>
  <c r="H14"/>
  <c r="G14"/>
  <c r="F14"/>
  <c r="E14"/>
  <c r="D14"/>
  <c r="BZ13"/>
  <c r="BX13"/>
  <c r="BW13"/>
  <c r="BV13"/>
  <c r="BU13"/>
  <c r="BT13"/>
  <c r="BS13"/>
  <c r="BR13"/>
  <c r="BQ13"/>
  <c r="BO13"/>
  <c r="BN13"/>
  <c r="BL13"/>
  <c r="BK13"/>
  <c r="BJ13"/>
  <c r="BI13"/>
  <c r="BG13"/>
  <c r="BF13"/>
  <c r="BE13"/>
  <c r="BD13"/>
  <c r="BC13"/>
  <c r="BB13"/>
  <c r="AZ13"/>
  <c r="AY13"/>
  <c r="AX13"/>
  <c r="AW13"/>
  <c r="AV13"/>
  <c r="AT13"/>
  <c r="AS13"/>
  <c r="AQ13"/>
  <c r="AP13"/>
  <c r="AO13"/>
  <c r="AN13"/>
  <c r="AM13"/>
  <c r="AL13"/>
  <c r="AK13"/>
  <c r="AJ13"/>
  <c r="AH13"/>
  <c r="AG13"/>
  <c r="AF13"/>
  <c r="AE13"/>
  <c r="AD13"/>
  <c r="AC13"/>
  <c r="AB13"/>
  <c r="AA13"/>
  <c r="Y13"/>
  <c r="X13"/>
  <c r="W13"/>
  <c r="V13"/>
  <c r="U13"/>
  <c r="T13"/>
  <c r="S13"/>
  <c r="R13"/>
  <c r="P13"/>
  <c r="O13"/>
  <c r="M13"/>
  <c r="L13"/>
  <c r="K13"/>
  <c r="J13"/>
  <c r="I13"/>
  <c r="H13"/>
  <c r="G13"/>
  <c r="F13"/>
  <c r="E13"/>
  <c r="D13"/>
  <c r="BZ12"/>
  <c r="BX12"/>
  <c r="BW12"/>
  <c r="BV12"/>
  <c r="BU12"/>
  <c r="BT12"/>
  <c r="BS12"/>
  <c r="BR12"/>
  <c r="BQ12"/>
  <c r="BO12"/>
  <c r="BN12"/>
  <c r="BL12"/>
  <c r="BK12"/>
  <c r="BJ12"/>
  <c r="BI12"/>
  <c r="BG12"/>
  <c r="BF12"/>
  <c r="BE12"/>
  <c r="BD12"/>
  <c r="BC12"/>
  <c r="BB12"/>
  <c r="AZ12"/>
  <c r="AY12"/>
  <c r="AX12"/>
  <c r="AW12"/>
  <c r="AV12"/>
  <c r="AT12"/>
  <c r="AS12"/>
  <c r="AQ12"/>
  <c r="AP12"/>
  <c r="AO12"/>
  <c r="AN12"/>
  <c r="AM12"/>
  <c r="AL12"/>
  <c r="AK12"/>
  <c r="AJ12"/>
  <c r="AH12"/>
  <c r="AG12"/>
  <c r="AF12"/>
  <c r="AE12"/>
  <c r="AD12"/>
  <c r="AC12"/>
  <c r="AB12"/>
  <c r="AA12"/>
  <c r="Y12"/>
  <c r="X12"/>
  <c r="W12"/>
  <c r="V12"/>
  <c r="U12"/>
  <c r="T12"/>
  <c r="S12"/>
  <c r="R12"/>
  <c r="P12"/>
  <c r="O12"/>
  <c r="M12"/>
  <c r="L12"/>
  <c r="K12"/>
  <c r="J12"/>
  <c r="I12"/>
  <c r="H12"/>
  <c r="G12"/>
  <c r="F12"/>
  <c r="E12"/>
  <c r="D12"/>
  <c r="BZ11"/>
  <c r="BX11"/>
  <c r="BW11"/>
  <c r="BV11"/>
  <c r="BU11"/>
  <c r="BT11"/>
  <c r="BS11"/>
  <c r="BR11"/>
  <c r="BQ11"/>
  <c r="BO11"/>
  <c r="BN11"/>
  <c r="BL11"/>
  <c r="BK11"/>
  <c r="BJ11"/>
  <c r="BI11"/>
  <c r="BG11"/>
  <c r="BF11"/>
  <c r="BE11"/>
  <c r="BD11"/>
  <c r="BC11"/>
  <c r="BB11"/>
  <c r="AZ11"/>
  <c r="AY11"/>
  <c r="AX11"/>
  <c r="AW11"/>
  <c r="AV11"/>
  <c r="AT11"/>
  <c r="AS11"/>
  <c r="AQ11"/>
  <c r="AP11"/>
  <c r="AO11"/>
  <c r="AN11"/>
  <c r="AM11"/>
  <c r="AL11"/>
  <c r="AK11"/>
  <c r="AJ11"/>
  <c r="AH11"/>
  <c r="AG11"/>
  <c r="AF11"/>
  <c r="AE11"/>
  <c r="AD11"/>
  <c r="AC11"/>
  <c r="AB11"/>
  <c r="AA11"/>
  <c r="Y11"/>
  <c r="X11"/>
  <c r="W11"/>
  <c r="V11"/>
  <c r="U11"/>
  <c r="T11"/>
  <c r="S11"/>
  <c r="R11"/>
  <c r="P11"/>
  <c r="O11"/>
  <c r="M11"/>
  <c r="L11"/>
  <c r="K11"/>
  <c r="J11"/>
  <c r="I11"/>
  <c r="H11"/>
  <c r="G11"/>
  <c r="F11"/>
  <c r="E11"/>
  <c r="D11"/>
  <c r="BZ34" i="1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W34"/>
  <c r="BW33"/>
  <c r="BW32"/>
  <c r="BW31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U34"/>
  <c r="BU33"/>
  <c r="BU32"/>
  <c r="BU31"/>
  <c r="BU30"/>
  <c r="BU29"/>
  <c r="BU28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Q34"/>
  <c r="BQ33"/>
  <c r="BQ32"/>
  <c r="BQ31"/>
  <c r="BQ30"/>
  <c r="BQ29"/>
  <c r="BQ28"/>
  <c r="BQ27"/>
  <c r="BQ26"/>
  <c r="BQ25"/>
  <c r="BQ24"/>
  <c r="BQ23"/>
  <c r="BQ22"/>
  <c r="BQ21"/>
  <c r="BQ20"/>
  <c r="BQ19"/>
  <c r="BQ18"/>
  <c r="BQ17"/>
  <c r="BQ16"/>
  <c r="BQ15"/>
  <c r="BQ14"/>
  <c r="BQ13"/>
  <c r="BQ12"/>
  <c r="BQ11"/>
  <c r="BO34"/>
  <c r="BO33"/>
  <c r="BO32"/>
  <c r="BO31"/>
  <c r="BO30"/>
  <c r="BO29"/>
  <c r="BO28"/>
  <c r="BO27"/>
  <c r="BO26"/>
  <c r="BO25"/>
  <c r="BO24"/>
  <c r="BO23"/>
  <c r="BO22"/>
  <c r="BO21"/>
  <c r="BO20"/>
  <c r="BO19"/>
  <c r="BO18"/>
  <c r="BO17"/>
  <c r="BO16"/>
  <c r="BO15"/>
  <c r="BO14"/>
  <c r="BO13"/>
  <c r="BO12"/>
  <c r="BO11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Q31" i="12" l="1"/>
  <c r="Q27"/>
  <c r="Q23"/>
  <c r="Q19"/>
  <c r="Q15"/>
  <c r="P35"/>
  <c r="K35"/>
  <c r="D35"/>
  <c r="I5" i="16"/>
  <c r="AE5" s="1"/>
  <c r="I4"/>
  <c r="BT4" s="1"/>
  <c r="I2"/>
  <c r="AQ2" s="1"/>
  <c r="A11" i="12"/>
  <c r="BT3"/>
  <c r="BD3"/>
  <c r="AQ3"/>
  <c r="AE3"/>
  <c r="T3"/>
  <c r="I5" i="17"/>
  <c r="AE5" s="1"/>
  <c r="I4"/>
  <c r="I2"/>
  <c r="AQ2" s="1"/>
  <c r="I2" i="12"/>
  <c r="AE2" s="1"/>
  <c r="I5"/>
  <c r="BD5" s="1"/>
  <c r="I4"/>
  <c r="BT4" s="1"/>
  <c r="BZ35" i="1"/>
  <c r="BP31"/>
  <c r="BP27"/>
  <c r="BP19"/>
  <c r="BN35"/>
  <c r="BM33"/>
  <c r="BM27"/>
  <c r="BM26"/>
  <c r="BM25"/>
  <c r="BM23"/>
  <c r="BM21"/>
  <c r="BM19"/>
  <c r="BM18"/>
  <c r="BM17"/>
  <c r="BM16"/>
  <c r="BM14"/>
  <c r="BM13"/>
  <c r="BK35"/>
  <c r="BM11"/>
  <c r="BF35"/>
  <c r="BA34"/>
  <c r="BA32"/>
  <c r="BA29"/>
  <c r="BA27"/>
  <c r="BA26"/>
  <c r="BA24"/>
  <c r="BA23"/>
  <c r="BA21"/>
  <c r="BA20"/>
  <c r="BA15"/>
  <c r="BA13"/>
  <c r="AX35"/>
  <c r="AW35"/>
  <c r="AR33"/>
  <c r="AR31"/>
  <c r="AR29"/>
  <c r="AR27"/>
  <c r="AR25"/>
  <c r="AR18"/>
  <c r="AR15"/>
  <c r="AR13"/>
  <c r="AI32"/>
  <c r="AI26"/>
  <c r="AI22"/>
  <c r="AI18"/>
  <c r="AI14"/>
  <c r="Z34"/>
  <c r="Z31"/>
  <c r="Z28"/>
  <c r="Z26"/>
  <c r="Z25"/>
  <c r="Z24"/>
  <c r="Z23"/>
  <c r="Z22"/>
  <c r="Z21"/>
  <c r="Z20"/>
  <c r="Z19"/>
  <c r="Z18"/>
  <c r="Z17"/>
  <c r="Z16"/>
  <c r="Z15"/>
  <c r="Z14"/>
  <c r="Z11"/>
  <c r="Q32"/>
  <c r="Q31"/>
  <c r="Q28"/>
  <c r="Q27"/>
  <c r="Q12"/>
  <c r="P35"/>
  <c r="E35"/>
  <c r="N13"/>
  <c r="K35"/>
  <c r="N14"/>
  <c r="N27"/>
  <c r="N28"/>
  <c r="N29"/>
  <c r="G35"/>
  <c r="N30"/>
  <c r="N31"/>
  <c r="L35"/>
  <c r="N32"/>
  <c r="N33"/>
  <c r="N34"/>
  <c r="BT3" i="16"/>
  <c r="BD3"/>
  <c r="AQ3"/>
  <c r="AE3"/>
  <c r="T3"/>
  <c r="A11"/>
  <c r="BT4" i="17"/>
  <c r="AE4"/>
  <c r="T4"/>
  <c r="BD4"/>
  <c r="BT3"/>
  <c r="BD3"/>
  <c r="AQ3"/>
  <c r="AE3"/>
  <c r="T3"/>
  <c r="A11"/>
  <c r="BO35" i="12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O35"/>
  <c r="M35"/>
  <c r="L35"/>
  <c r="J35"/>
  <c r="I35"/>
  <c r="H35"/>
  <c r="G35"/>
  <c r="F35"/>
  <c r="E35"/>
  <c r="BY34"/>
  <c r="BP34"/>
  <c r="BM34"/>
  <c r="BH34"/>
  <c r="BA34"/>
  <c r="AU34"/>
  <c r="AR34"/>
  <c r="AI34"/>
  <c r="Z34"/>
  <c r="Q34"/>
  <c r="N34"/>
  <c r="BY33"/>
  <c r="BP33"/>
  <c r="BM33"/>
  <c r="BH33"/>
  <c r="BA33"/>
  <c r="AU33"/>
  <c r="AR33"/>
  <c r="AI33"/>
  <c r="Z33"/>
  <c r="Q33"/>
  <c r="N33"/>
  <c r="BY32"/>
  <c r="BP32"/>
  <c r="BM32"/>
  <c r="BH32"/>
  <c r="BA32"/>
  <c r="AU32"/>
  <c r="AR32"/>
  <c r="AI32"/>
  <c r="Z32"/>
  <c r="Q32"/>
  <c r="N32"/>
  <c r="BY31"/>
  <c r="BP31"/>
  <c r="BM31"/>
  <c r="BH31"/>
  <c r="BA31"/>
  <c r="AU31"/>
  <c r="AR31"/>
  <c r="AI31"/>
  <c r="Z31"/>
  <c r="N31"/>
  <c r="BY30"/>
  <c r="BP30"/>
  <c r="BM30"/>
  <c r="BH30"/>
  <c r="BA30"/>
  <c r="AU30"/>
  <c r="AR30"/>
  <c r="AI30"/>
  <c r="Z30"/>
  <c r="Q30"/>
  <c r="N30"/>
  <c r="BY29"/>
  <c r="BP29"/>
  <c r="BM29"/>
  <c r="BH29"/>
  <c r="BA29"/>
  <c r="AU29"/>
  <c r="AR29"/>
  <c r="AI29"/>
  <c r="Z29"/>
  <c r="Q29"/>
  <c r="N29"/>
  <c r="BY28"/>
  <c r="BP28"/>
  <c r="BM28"/>
  <c r="BH28"/>
  <c r="BA28"/>
  <c r="AU28"/>
  <c r="AR28"/>
  <c r="AI28"/>
  <c r="Z28"/>
  <c r="Q28"/>
  <c r="N28"/>
  <c r="BY27"/>
  <c r="BP27"/>
  <c r="BM27"/>
  <c r="BH27"/>
  <c r="BA27"/>
  <c r="AU27"/>
  <c r="AR27"/>
  <c r="AI27"/>
  <c r="Z27"/>
  <c r="N27"/>
  <c r="BY26"/>
  <c r="BP26"/>
  <c r="BM26"/>
  <c r="BH26"/>
  <c r="BA26"/>
  <c r="AU26"/>
  <c r="AR26"/>
  <c r="AI26"/>
  <c r="Z26"/>
  <c r="Q26"/>
  <c r="N26"/>
  <c r="BY25"/>
  <c r="BP25"/>
  <c r="BM25"/>
  <c r="BH25"/>
  <c r="BA25"/>
  <c r="AU25"/>
  <c r="AR25"/>
  <c r="AI25"/>
  <c r="Z25"/>
  <c r="Q25"/>
  <c r="N25"/>
  <c r="BY24"/>
  <c r="BP24"/>
  <c r="BM24"/>
  <c r="BH24"/>
  <c r="BA24"/>
  <c r="AU24"/>
  <c r="AR24"/>
  <c r="AI24"/>
  <c r="Z24"/>
  <c r="Q24"/>
  <c r="N24"/>
  <c r="BY23"/>
  <c r="BP23"/>
  <c r="BM23"/>
  <c r="BH23"/>
  <c r="BA23"/>
  <c r="AU23"/>
  <c r="AR23"/>
  <c r="AI23"/>
  <c r="Z23"/>
  <c r="N23"/>
  <c r="BY22"/>
  <c r="BP22"/>
  <c r="BM22"/>
  <c r="BH22"/>
  <c r="BA22"/>
  <c r="AU22"/>
  <c r="AR22"/>
  <c r="AI22"/>
  <c r="Z22"/>
  <c r="Q22"/>
  <c r="N22"/>
  <c r="BY21"/>
  <c r="BP21"/>
  <c r="BM21"/>
  <c r="BH21"/>
  <c r="BA21"/>
  <c r="AU21"/>
  <c r="AR21"/>
  <c r="AI21"/>
  <c r="Z21"/>
  <c r="Q21"/>
  <c r="N21"/>
  <c r="BY20"/>
  <c r="BP20"/>
  <c r="BM20"/>
  <c r="BH20"/>
  <c r="BA20"/>
  <c r="AU20"/>
  <c r="AR20"/>
  <c r="AI20"/>
  <c r="Z20"/>
  <c r="Q20"/>
  <c r="N20"/>
  <c r="BY19"/>
  <c r="BP19"/>
  <c r="BM19"/>
  <c r="BH19"/>
  <c r="BA19"/>
  <c r="AU19"/>
  <c r="AR19"/>
  <c r="AI19"/>
  <c r="Z19"/>
  <c r="N19"/>
  <c r="BY18"/>
  <c r="BP18"/>
  <c r="BM18"/>
  <c r="BH18"/>
  <c r="BA18"/>
  <c r="AU18"/>
  <c r="AR18"/>
  <c r="AI18"/>
  <c r="Z18"/>
  <c r="Q18"/>
  <c r="N18"/>
  <c r="BY17"/>
  <c r="BP17"/>
  <c r="BM17"/>
  <c r="BH17"/>
  <c r="BA17"/>
  <c r="AU17"/>
  <c r="AR17"/>
  <c r="AI17"/>
  <c r="Z17"/>
  <c r="Q17"/>
  <c r="N17"/>
  <c r="BY16"/>
  <c r="BP16"/>
  <c r="BM16"/>
  <c r="BH16"/>
  <c r="BA16"/>
  <c r="AU16"/>
  <c r="AR16"/>
  <c r="AI16"/>
  <c r="Z16"/>
  <c r="Q16"/>
  <c r="N16"/>
  <c r="BY15"/>
  <c r="BP15"/>
  <c r="BM15"/>
  <c r="BH15"/>
  <c r="BA15"/>
  <c r="AU15"/>
  <c r="AR15"/>
  <c r="AI15"/>
  <c r="Z15"/>
  <c r="N15"/>
  <c r="BY14"/>
  <c r="BP14"/>
  <c r="BM14"/>
  <c r="BH14"/>
  <c r="BA14"/>
  <c r="AU14"/>
  <c r="AR14"/>
  <c r="AI14"/>
  <c r="Z14"/>
  <c r="Q14"/>
  <c r="N14"/>
  <c r="BY13"/>
  <c r="BP13"/>
  <c r="BM13"/>
  <c r="BH13"/>
  <c r="BA13"/>
  <c r="AU13"/>
  <c r="AR13"/>
  <c r="AI13"/>
  <c r="Z13"/>
  <c r="Q13"/>
  <c r="N13"/>
  <c r="BY12"/>
  <c r="BP12"/>
  <c r="BM12"/>
  <c r="BH12"/>
  <c r="BA12"/>
  <c r="AU12"/>
  <c r="AR12"/>
  <c r="AI12"/>
  <c r="Z12"/>
  <c r="Q12"/>
  <c r="N12"/>
  <c r="BZ35"/>
  <c r="BX35"/>
  <c r="BW35"/>
  <c r="BV35"/>
  <c r="BU35"/>
  <c r="BT35"/>
  <c r="BS35"/>
  <c r="BR35"/>
  <c r="BY11"/>
  <c r="BP11"/>
  <c r="BM11"/>
  <c r="BH11"/>
  <c r="BA11"/>
  <c r="AU11"/>
  <c r="AR11"/>
  <c r="AI11"/>
  <c r="Z11"/>
  <c r="N11"/>
  <c r="A33"/>
  <c r="BX35" i="1"/>
  <c r="BW35"/>
  <c r="BV35"/>
  <c r="BU35"/>
  <c r="BT35"/>
  <c r="BS35"/>
  <c r="BR35"/>
  <c r="BQ35"/>
  <c r="BO35"/>
  <c r="BL35"/>
  <c r="BJ35"/>
  <c r="BI35"/>
  <c r="BG35"/>
  <c r="BE35"/>
  <c r="BD35"/>
  <c r="BC35"/>
  <c r="BB35"/>
  <c r="AZ35"/>
  <c r="AY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O35"/>
  <c r="M35"/>
  <c r="I35"/>
  <c r="H35"/>
  <c r="BY34"/>
  <c r="BP34"/>
  <c r="BM34"/>
  <c r="BH34"/>
  <c r="AU34"/>
  <c r="AR34"/>
  <c r="AI34"/>
  <c r="Q34"/>
  <c r="A34"/>
  <c r="A34" i="16" s="1"/>
  <c r="BY33" i="1"/>
  <c r="BP33"/>
  <c r="BH33"/>
  <c r="BA33"/>
  <c r="AU33"/>
  <c r="AI33"/>
  <c r="Z33"/>
  <c r="Q33"/>
  <c r="A33"/>
  <c r="A33" i="17" s="1"/>
  <c r="BY32" i="1"/>
  <c r="BP32"/>
  <c r="BM32"/>
  <c r="BH32"/>
  <c r="AU32"/>
  <c r="AR32"/>
  <c r="Z32"/>
  <c r="A32"/>
  <c r="A32" i="16" s="1"/>
  <c r="BY31" i="1"/>
  <c r="BM31"/>
  <c r="BH31"/>
  <c r="BA31"/>
  <c r="AU31"/>
  <c r="AI31"/>
  <c r="A31"/>
  <c r="A31" i="16" s="1"/>
  <c r="BY30" i="1"/>
  <c r="BP30"/>
  <c r="BM30"/>
  <c r="BH30"/>
  <c r="BA30"/>
  <c r="AU30"/>
  <c r="AR30"/>
  <c r="AI30"/>
  <c r="Z30"/>
  <c r="Q30"/>
  <c r="A30"/>
  <c r="A30" i="16" s="1"/>
  <c r="BY29" i="1"/>
  <c r="BP29"/>
  <c r="BM29"/>
  <c r="BH29"/>
  <c r="AU29"/>
  <c r="AI29"/>
  <c r="Z29"/>
  <c r="Q29"/>
  <c r="A29"/>
  <c r="A29" i="17" s="1"/>
  <c r="BY28" i="1"/>
  <c r="BP28"/>
  <c r="BM28"/>
  <c r="BH28"/>
  <c r="BA28"/>
  <c r="AU28"/>
  <c r="AR28"/>
  <c r="AI28"/>
  <c r="A28"/>
  <c r="A28" i="16" s="1"/>
  <c r="BY27" i="1"/>
  <c r="BH27"/>
  <c r="AU27"/>
  <c r="AI27"/>
  <c r="Z27"/>
  <c r="A27"/>
  <c r="A27" i="17" s="1"/>
  <c r="BY26" i="1"/>
  <c r="BP26"/>
  <c r="BH26"/>
  <c r="AU26"/>
  <c r="AR26"/>
  <c r="Q26"/>
  <c r="N26"/>
  <c r="A26"/>
  <c r="A26" i="16" s="1"/>
  <c r="BY25" i="1"/>
  <c r="BP25"/>
  <c r="BH25"/>
  <c r="BA25"/>
  <c r="AU25"/>
  <c r="AI25"/>
  <c r="Q25"/>
  <c r="N25"/>
  <c r="A25"/>
  <c r="A25" i="16" s="1"/>
  <c r="BY24" i="1"/>
  <c r="BP24"/>
  <c r="BM24"/>
  <c r="BH24"/>
  <c r="AU24"/>
  <c r="AR24"/>
  <c r="AI24"/>
  <c r="Q24"/>
  <c r="N24"/>
  <c r="A24"/>
  <c r="A24" i="17" s="1"/>
  <c r="BY23" i="1"/>
  <c r="BP23"/>
  <c r="BH23"/>
  <c r="AU23"/>
  <c r="AR23"/>
  <c r="AI23"/>
  <c r="Q23"/>
  <c r="N23"/>
  <c r="A23"/>
  <c r="A23" i="16" s="1"/>
  <c r="BY22" i="1"/>
  <c r="BP22"/>
  <c r="BM22"/>
  <c r="BH22"/>
  <c r="BA22"/>
  <c r="AU22"/>
  <c r="AR22"/>
  <c r="Q22"/>
  <c r="N22"/>
  <c r="A22"/>
  <c r="A22" i="16" s="1"/>
  <c r="BY21" i="1"/>
  <c r="BP21"/>
  <c r="BH21"/>
  <c r="AU21"/>
  <c r="AR21"/>
  <c r="AI21"/>
  <c r="Q21"/>
  <c r="N21"/>
  <c r="A21"/>
  <c r="A21" i="17" s="1"/>
  <c r="BY20" i="1"/>
  <c r="BP20"/>
  <c r="BM20"/>
  <c r="BH20"/>
  <c r="AU20"/>
  <c r="AR20"/>
  <c r="AI20"/>
  <c r="Q20"/>
  <c r="N20"/>
  <c r="A20"/>
  <c r="A20" i="16" s="1"/>
  <c r="BY19" i="1"/>
  <c r="BH19"/>
  <c r="BA19"/>
  <c r="AU19"/>
  <c r="AR19"/>
  <c r="AI19"/>
  <c r="Q19"/>
  <c r="N19"/>
  <c r="A19"/>
  <c r="A19" i="16" s="1"/>
  <c r="BY18" i="1"/>
  <c r="BP18"/>
  <c r="BH18"/>
  <c r="BA18"/>
  <c r="AU18"/>
  <c r="Q18"/>
  <c r="N18"/>
  <c r="A18"/>
  <c r="A18" i="16" s="1"/>
  <c r="BY17" i="1"/>
  <c r="BP17"/>
  <c r="BH17"/>
  <c r="BA17"/>
  <c r="AU17"/>
  <c r="AR17"/>
  <c r="AI17"/>
  <c r="Q17"/>
  <c r="N17"/>
  <c r="A17"/>
  <c r="A17" i="17" s="1"/>
  <c r="BY16" i="1"/>
  <c r="BP16"/>
  <c r="BH16"/>
  <c r="BA16"/>
  <c r="AU16"/>
  <c r="AR16"/>
  <c r="AI16"/>
  <c r="Q16"/>
  <c r="N16"/>
  <c r="A16"/>
  <c r="A16" i="16" s="1"/>
  <c r="BY15" i="1"/>
  <c r="BP15"/>
  <c r="BM15"/>
  <c r="BH15"/>
  <c r="AU15"/>
  <c r="AI15"/>
  <c r="Q15"/>
  <c r="N15"/>
  <c r="A15"/>
  <c r="A15" i="16" s="1"/>
  <c r="BY14" i="1"/>
  <c r="BP14"/>
  <c r="BH14"/>
  <c r="BA14"/>
  <c r="AU14"/>
  <c r="AR14"/>
  <c r="Q14"/>
  <c r="A14"/>
  <c r="A14" i="16" s="1"/>
  <c r="BY13" i="1"/>
  <c r="BP13"/>
  <c r="BH13"/>
  <c r="AU13"/>
  <c r="AI13"/>
  <c r="Z13"/>
  <c r="Q13"/>
  <c r="A13"/>
  <c r="A13" i="17" s="1"/>
  <c r="BY12" i="1"/>
  <c r="BP12"/>
  <c r="BM12"/>
  <c r="BH12"/>
  <c r="BA12"/>
  <c r="AU12"/>
  <c r="AR12"/>
  <c r="AI12"/>
  <c r="Z12"/>
  <c r="A12"/>
  <c r="A12" i="16" s="1"/>
  <c r="BY11" i="1"/>
  <c r="BP11"/>
  <c r="BH11"/>
  <c r="AU11"/>
  <c r="AR11"/>
  <c r="AI11"/>
  <c r="BT5"/>
  <c r="BD5"/>
  <c r="AQ5"/>
  <c r="AE5"/>
  <c r="T5"/>
  <c r="BT4"/>
  <c r="BD4"/>
  <c r="AQ4"/>
  <c r="AE4"/>
  <c r="T4"/>
  <c r="BT3"/>
  <c r="BD3"/>
  <c r="AQ3"/>
  <c r="AE3"/>
  <c r="T3"/>
  <c r="BT2"/>
  <c r="BD2"/>
  <c r="AQ2"/>
  <c r="AE2"/>
  <c r="T2"/>
  <c r="AE4" i="16" l="1"/>
  <c r="T4"/>
  <c r="AQ5" i="12"/>
  <c r="AE5"/>
  <c r="T5"/>
  <c r="BA35"/>
  <c r="BY35"/>
  <c r="C16"/>
  <c r="AU35"/>
  <c r="BP35"/>
  <c r="BM35"/>
  <c r="BM35" i="1"/>
  <c r="Z35"/>
  <c r="AQ2" i="12"/>
  <c r="BT5"/>
  <c r="BD2"/>
  <c r="T2"/>
  <c r="BT2"/>
  <c r="A26" i="17"/>
  <c r="A24" i="16"/>
  <c r="A25" i="17"/>
  <c r="A27" i="16"/>
  <c r="T4" i="12"/>
  <c r="AE4"/>
  <c r="AQ4"/>
  <c r="BD4"/>
  <c r="BH35"/>
  <c r="AR35"/>
  <c r="AI35"/>
  <c r="C12"/>
  <c r="C20"/>
  <c r="C24"/>
  <c r="Q11"/>
  <c r="Q35" s="1"/>
  <c r="C28"/>
  <c r="C32"/>
  <c r="C15"/>
  <c r="C19"/>
  <c r="C23"/>
  <c r="C27"/>
  <c r="C31"/>
  <c r="N35"/>
  <c r="C13"/>
  <c r="C17"/>
  <c r="C25"/>
  <c r="C29"/>
  <c r="C33"/>
  <c r="C21"/>
  <c r="BD4" i="16"/>
  <c r="BY35" i="1"/>
  <c r="BP35"/>
  <c r="BH35"/>
  <c r="BA11"/>
  <c r="BA35" s="1"/>
  <c r="AU35"/>
  <c r="AR35"/>
  <c r="AI35"/>
  <c r="C29"/>
  <c r="Q11"/>
  <c r="Q35" s="1"/>
  <c r="C15"/>
  <c r="C17"/>
  <c r="C19"/>
  <c r="C21"/>
  <c r="C22"/>
  <c r="C23"/>
  <c r="C25"/>
  <c r="C26"/>
  <c r="C16"/>
  <c r="C34"/>
  <c r="C31"/>
  <c r="C30"/>
  <c r="C14"/>
  <c r="C33"/>
  <c r="C13"/>
  <c r="C27"/>
  <c r="C18"/>
  <c r="C28"/>
  <c r="C24"/>
  <c r="D35"/>
  <c r="J35"/>
  <c r="N12"/>
  <c r="C12" s="1"/>
  <c r="C20"/>
  <c r="C32"/>
  <c r="F35"/>
  <c r="N11"/>
  <c r="A34" i="17"/>
  <c r="A30"/>
  <c r="A22"/>
  <c r="A18"/>
  <c r="A14"/>
  <c r="A33" i="16"/>
  <c r="A29"/>
  <c r="A21"/>
  <c r="A17"/>
  <c r="A13"/>
  <c r="A31" i="17"/>
  <c r="A23"/>
  <c r="A19"/>
  <c r="A15"/>
  <c r="A32"/>
  <c r="A28"/>
  <c r="A20"/>
  <c r="A16"/>
  <c r="A12"/>
  <c r="AE2" i="16"/>
  <c r="AQ4"/>
  <c r="T5"/>
  <c r="BT5"/>
  <c r="T2"/>
  <c r="BT2"/>
  <c r="BD5"/>
  <c r="BD2"/>
  <c r="AQ5"/>
  <c r="AE2" i="17"/>
  <c r="AQ4"/>
  <c r="T5"/>
  <c r="BT5"/>
  <c r="T2"/>
  <c r="BT2"/>
  <c r="BD5"/>
  <c r="BD2"/>
  <c r="AQ5"/>
  <c r="C14" i="12"/>
  <c r="C18"/>
  <c r="C22"/>
  <c r="C26"/>
  <c r="C30"/>
  <c r="C34"/>
  <c r="Z35"/>
  <c r="A12"/>
  <c r="A14"/>
  <c r="A16"/>
  <c r="A18"/>
  <c r="A20"/>
  <c r="A22"/>
  <c r="A24"/>
  <c r="A26"/>
  <c r="A28"/>
  <c r="A30"/>
  <c r="A32"/>
  <c r="A34"/>
  <c r="BQ35"/>
  <c r="A13"/>
  <c r="A15"/>
  <c r="A17"/>
  <c r="A19"/>
  <c r="A21"/>
  <c r="A23"/>
  <c r="A25"/>
  <c r="A27"/>
  <c r="A29"/>
  <c r="A31"/>
  <c r="C11" l="1"/>
  <c r="C35" s="1"/>
  <c r="CB35" s="1"/>
  <c r="N35" i="1"/>
  <c r="C11"/>
  <c r="C35" s="1"/>
  <c r="CA35" i="12"/>
  <c r="CB35" i="1" l="1"/>
  <c r="CA35"/>
  <c r="A1" i="3" l="1"/>
</calcChain>
</file>

<file path=xl/sharedStrings.xml><?xml version="1.0" encoding="utf-8"?>
<sst xmlns="http://schemas.openxmlformats.org/spreadsheetml/2006/main" count="791" uniqueCount="88">
  <si>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</si>
  <si>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</si>
  <si>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</si>
  <si>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</si>
  <si>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</si>
  <si>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</si>
  <si>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</si>
  <si>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</si>
  <si>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</si>
  <si>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</si>
  <si>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</si>
  <si>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</si>
  <si>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</si>
  <si>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</si>
  <si>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</si>
  <si>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</si>
  <si>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</si>
  <si>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</si>
  <si>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</si>
  <si>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</si>
  <si>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</si>
  <si>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</si>
  <si>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</si>
  <si>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</si>
  <si>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</si>
  <si>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</si>
  <si>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</si>
  <si>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</si>
  <si>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</si>
  <si>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</si>
  <si>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</si>
  <si>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</si>
  <si>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</si>
  <si>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</si>
  <si>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</si>
  <si>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</si>
  <si>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</si>
  <si>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</si>
  <si>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</si>
  <si>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</si>
  <si>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</si>
  <si>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</si>
  <si>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</si>
  <si>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</si>
  <si>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</si>
  <si>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</si>
  <si>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</si>
  <si>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</si>
  <si>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</si>
  <si>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</si>
  <si>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</si>
  <si>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</si>
  <si>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</si>
  <si>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</si>
  <si>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</si>
  <si>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</si>
  <si>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</si>
  <si>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</si>
  <si>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</si>
  <si>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</si>
  <si>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</si>
  <si>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</si>
  <si>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</si>
  <si>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</si>
  <si>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</si>
  <si>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</si>
  <si>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</si>
  <si>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</si>
  <si>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</si>
  <si>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Исп. Нач.ОСЭЭ ООО "ЭСК ЧЭ"            ______________А.Г.Ишбулдин</t>
  </si>
  <si>
    <t>тел. 8(3466) 62-52-97</t>
  </si>
  <si>
    <t>кВ</t>
  </si>
  <si>
    <t>А</t>
  </si>
  <si>
    <t>по  АО  "Черногорэнерго".</t>
  </si>
  <si>
    <t>Всего по АО "Черногорэнерго"</t>
  </si>
  <si>
    <t>АО "ТЭК"</t>
  </si>
  <si>
    <t xml:space="preserve">Директор ООО "ЭСК ЧЭ"            ______________ Н.А.Семенова    </t>
  </si>
  <si>
    <t>Страница 1 из 6</t>
  </si>
  <si>
    <t>Страница 2 из 6</t>
  </si>
  <si>
    <t>Страница 3 из 6</t>
  </si>
  <si>
    <t>Страница 4 из 6</t>
  </si>
  <si>
    <t>Страница 5 из 6</t>
  </si>
  <si>
    <t>Страница 6 из 6</t>
  </si>
  <si>
    <t>РЕЗУЛЬТАТОВ  ЗАМЕРА  РЕАКТИВНОЙ  МОЩНОСТИ</t>
  </si>
  <si>
    <t xml:space="preserve">РЕЗУЛЬТАТОВ  ЗАМЕРА  НАПРЯЖЕНИЯ В СЕТИ </t>
  </si>
  <si>
    <t>Мвар</t>
  </si>
  <si>
    <t xml:space="preserve">РЕЗУЛЬТАТОВ  ЗАМЕРА  ТОКА В СЕТИ </t>
  </si>
  <si>
    <t xml:space="preserve">за  19 декабря 2018 года (время московское). 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</si>
</sst>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Border="1" applyProtection="1"/>
    <xf numFmtId="0" fontId="2" fillId="0" borderId="0" xfId="0" applyFont="1" applyFill="1" applyProtection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Protection="1"/>
    <xf numFmtId="166" fontId="2" fillId="0" borderId="0" xfId="0" applyNumberFormat="1" applyFont="1" applyProtection="1"/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2" fillId="0" borderId="0" xfId="0" applyNumberFormat="1" applyFont="1" applyProtection="1"/>
    <xf numFmtId="166" fontId="13" fillId="0" borderId="0" xfId="0" applyNumberFormat="1" applyFont="1" applyFill="1" applyProtection="1"/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5" fillId="0" borderId="0" xfId="0" applyNumberFormat="1" applyFont="1" applyFill="1" applyAlignment="1">
      <alignment horizontal="center"/>
    </xf>
    <xf numFmtId="3" fontId="0" fillId="0" borderId="0" xfId="0" applyNumberFormat="1"/>
    <xf numFmtId="14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Protection="1"/>
    <xf numFmtId="166" fontId="1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 applyProtection="1">
      <alignment horizontal="center"/>
    </xf>
    <xf numFmtId="166" fontId="19" fillId="0" borderId="1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left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14" fontId="20" fillId="0" borderId="0" xfId="0" applyNumberFormat="1" applyFont="1" applyBorder="1" applyProtection="1"/>
    <xf numFmtId="0" fontId="20" fillId="0" borderId="0" xfId="0" applyFont="1" applyFill="1" applyProtection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165" fontId="20" fillId="0" borderId="0" xfId="0" applyNumberFormat="1" applyFont="1" applyAlignment="1">
      <alignment horizontal="left"/>
    </xf>
    <xf numFmtId="14" fontId="20" fillId="0" borderId="0" xfId="0" applyNumberFormat="1" applyFont="1" applyProtection="1"/>
    <xf numFmtId="166" fontId="20" fillId="0" borderId="0" xfId="0" applyNumberFormat="1" applyFont="1" applyProtection="1"/>
    <xf numFmtId="2" fontId="20" fillId="0" borderId="0" xfId="0" applyNumberFormat="1" applyFont="1" applyProtection="1"/>
    <xf numFmtId="0" fontId="23" fillId="0" borderId="0" xfId="0" applyFont="1" applyFill="1" applyAlignment="1">
      <alignment horizontal="center"/>
    </xf>
    <xf numFmtId="169" fontId="14" fillId="2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Protection="1"/>
    <xf numFmtId="169" fontId="14" fillId="3" borderId="1" xfId="0" applyNumberFormat="1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4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19%20&#1076;&#1077;&#1082;&#1072;&#1073;&#1088;&#1103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р Актив "/>
      <sheetName val="Замер РеАктив "/>
      <sheetName val="Замер U"/>
      <sheetName val="Замер "/>
      <sheetName val="Лист3"/>
    </sheetNames>
    <sheetDataSet>
      <sheetData sheetId="0">
        <row r="11">
          <cell r="D11">
            <v>0</v>
          </cell>
          <cell r="E11">
            <v>4.7859999999999996</v>
          </cell>
          <cell r="F11">
            <v>3.6040000000000001</v>
          </cell>
          <cell r="G11">
            <v>3.7120000000000002</v>
          </cell>
          <cell r="H11">
            <v>0</v>
          </cell>
          <cell r="I11">
            <v>0</v>
          </cell>
          <cell r="J11">
            <v>0.59799999999999998</v>
          </cell>
          <cell r="K11">
            <v>0.18</v>
          </cell>
          <cell r="L11">
            <v>7.5510000000000002</v>
          </cell>
          <cell r="M11">
            <v>7.9589999999999996</v>
          </cell>
          <cell r="O11">
            <v>13.944000000000001</v>
          </cell>
          <cell r="P11">
            <v>4.17</v>
          </cell>
          <cell r="R11">
            <v>3.9180000000000001</v>
          </cell>
          <cell r="S11">
            <v>0</v>
          </cell>
          <cell r="T11">
            <v>2.2850000000000001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1E-3</v>
          </cell>
          <cell r="AA11">
            <v>-2E-3</v>
          </cell>
          <cell r="AB11">
            <v>4.0220000000000002</v>
          </cell>
          <cell r="AC11">
            <v>16.635999999999999</v>
          </cell>
          <cell r="AD11">
            <v>5.1390000000000002</v>
          </cell>
          <cell r="AE11">
            <v>5.4329999999999998</v>
          </cell>
          <cell r="AF11">
            <v>4.4649999999999999</v>
          </cell>
          <cell r="AG11">
            <v>2E-3</v>
          </cell>
          <cell r="AH11">
            <v>0</v>
          </cell>
          <cell r="AJ11">
            <v>2.7879999999999998</v>
          </cell>
          <cell r="AK11">
            <v>5.9089999999999998</v>
          </cell>
          <cell r="AL11">
            <v>2.5179999999999998</v>
          </cell>
          <cell r="AM11">
            <v>7.1429999999999998</v>
          </cell>
          <cell r="AN11">
            <v>0</v>
          </cell>
          <cell r="AO11">
            <v>10.253</v>
          </cell>
          <cell r="AP11">
            <v>0</v>
          </cell>
          <cell r="AQ11">
            <v>0</v>
          </cell>
          <cell r="AS11">
            <v>1.4159999999999999</v>
          </cell>
          <cell r="AT11">
            <v>0.64</v>
          </cell>
          <cell r="AV11">
            <v>0</v>
          </cell>
          <cell r="AW11">
            <v>0</v>
          </cell>
          <cell r="AX11">
            <v>8.5180000000000007</v>
          </cell>
          <cell r="AY11">
            <v>7.1260000000000003</v>
          </cell>
          <cell r="AZ11">
            <v>-1E-3</v>
          </cell>
          <cell r="BB11">
            <v>2.69</v>
          </cell>
          <cell r="BC11">
            <v>2.8889999999999998</v>
          </cell>
          <cell r="BD11">
            <v>2.0499999999999998</v>
          </cell>
          <cell r="BE11">
            <v>4.7350000000000003</v>
          </cell>
          <cell r="BF11">
            <v>4.6669999999999998</v>
          </cell>
          <cell r="BG11">
            <v>3.407</v>
          </cell>
          <cell r="BI11">
            <v>0.27800000000000002</v>
          </cell>
          <cell r="BJ11">
            <v>8.9999999999999993E-3</v>
          </cell>
          <cell r="BK11">
            <v>0.92600000000000005</v>
          </cell>
          <cell r="BL11">
            <v>0.23400000000000001</v>
          </cell>
          <cell r="BN11">
            <v>4.0000000000000001E-3</v>
          </cell>
          <cell r="BO11">
            <v>25.388999999999999</v>
          </cell>
          <cell r="BQ11">
            <v>1.623</v>
          </cell>
          <cell r="BR11">
            <v>2.161</v>
          </cell>
          <cell r="BS11">
            <v>0.91</v>
          </cell>
          <cell r="BT11">
            <v>1.978</v>
          </cell>
          <cell r="BU11">
            <v>0.29299999999999998</v>
          </cell>
          <cell r="BV11">
            <v>1.667</v>
          </cell>
          <cell r="BW11">
            <v>0</v>
          </cell>
          <cell r="BX11">
            <v>1E-3</v>
          </cell>
          <cell r="BZ11">
            <v>0.105</v>
          </cell>
        </row>
        <row r="12">
          <cell r="D12">
            <v>0</v>
          </cell>
          <cell r="E12">
            <v>4.7960000000000003</v>
          </cell>
          <cell r="F12">
            <v>3.5680000000000001</v>
          </cell>
          <cell r="G12">
            <v>3.68</v>
          </cell>
          <cell r="H12">
            <v>1E-3</v>
          </cell>
          <cell r="I12">
            <v>1E-3</v>
          </cell>
          <cell r="J12">
            <v>0.60199999999999998</v>
          </cell>
          <cell r="K12">
            <v>0.184</v>
          </cell>
          <cell r="L12">
            <v>7.548</v>
          </cell>
          <cell r="M12">
            <v>7.9480000000000004</v>
          </cell>
          <cell r="O12">
            <v>13.936999999999999</v>
          </cell>
          <cell r="P12">
            <v>4.165</v>
          </cell>
          <cell r="R12">
            <v>3.948</v>
          </cell>
          <cell r="S12">
            <v>0</v>
          </cell>
          <cell r="T12">
            <v>2.234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1E-3</v>
          </cell>
          <cell r="AA12">
            <v>0</v>
          </cell>
          <cell r="AB12">
            <v>4.0460000000000003</v>
          </cell>
          <cell r="AC12">
            <v>16.68</v>
          </cell>
          <cell r="AD12">
            <v>5.2140000000000004</v>
          </cell>
          <cell r="AE12">
            <v>5.4480000000000004</v>
          </cell>
          <cell r="AF12">
            <v>4.4790000000000001</v>
          </cell>
          <cell r="AG12">
            <v>3.0000000000000001E-3</v>
          </cell>
          <cell r="AH12">
            <v>1E-3</v>
          </cell>
          <cell r="AJ12">
            <v>2.7930000000000001</v>
          </cell>
          <cell r="AK12">
            <v>5.8840000000000003</v>
          </cell>
          <cell r="AL12">
            <v>2.4990000000000001</v>
          </cell>
          <cell r="AM12">
            <v>7.1269999999999998</v>
          </cell>
          <cell r="AN12">
            <v>0</v>
          </cell>
          <cell r="AO12">
            <v>10.238</v>
          </cell>
          <cell r="AP12">
            <v>0</v>
          </cell>
          <cell r="AQ12">
            <v>0</v>
          </cell>
          <cell r="AS12">
            <v>1.4179999999999999</v>
          </cell>
          <cell r="AT12">
            <v>0.64200000000000002</v>
          </cell>
          <cell r="AV12">
            <v>0</v>
          </cell>
          <cell r="AW12">
            <v>0</v>
          </cell>
          <cell r="AX12">
            <v>8.4949999999999992</v>
          </cell>
          <cell r="AY12">
            <v>7.1289999999999996</v>
          </cell>
          <cell r="AZ12">
            <v>0</v>
          </cell>
          <cell r="BB12">
            <v>2.677</v>
          </cell>
          <cell r="BC12">
            <v>2.871</v>
          </cell>
          <cell r="BD12">
            <v>2.0350000000000001</v>
          </cell>
          <cell r="BE12">
            <v>4.7430000000000003</v>
          </cell>
          <cell r="BF12">
            <v>4.67</v>
          </cell>
          <cell r="BG12">
            <v>3.4079999999999999</v>
          </cell>
          <cell r="BI12">
            <v>0.27700000000000002</v>
          </cell>
          <cell r="BJ12">
            <v>7.0000000000000001E-3</v>
          </cell>
          <cell r="BK12">
            <v>0.92200000000000004</v>
          </cell>
          <cell r="BL12">
            <v>0.248</v>
          </cell>
          <cell r="BN12">
            <v>4.0000000000000001E-3</v>
          </cell>
          <cell r="BO12">
            <v>25.495999999999999</v>
          </cell>
          <cell r="BQ12">
            <v>1.617</v>
          </cell>
          <cell r="BR12">
            <v>2.149</v>
          </cell>
          <cell r="BS12">
            <v>0.91200000000000003</v>
          </cell>
          <cell r="BT12">
            <v>1.9870000000000001</v>
          </cell>
          <cell r="BU12">
            <v>0.28299999999999997</v>
          </cell>
          <cell r="BV12">
            <v>1.6659999999999999</v>
          </cell>
          <cell r="BW12">
            <v>0</v>
          </cell>
          <cell r="BX12">
            <v>0</v>
          </cell>
          <cell r="BZ12">
            <v>0.105</v>
          </cell>
        </row>
        <row r="13">
          <cell r="D13">
            <v>0</v>
          </cell>
          <cell r="E13">
            <v>4.7939999999999996</v>
          </cell>
          <cell r="F13">
            <v>3.57</v>
          </cell>
          <cell r="G13">
            <v>3.7389999999999999</v>
          </cell>
          <cell r="H13">
            <v>0</v>
          </cell>
          <cell r="I13">
            <v>0</v>
          </cell>
          <cell r="J13">
            <v>0.60699999999999998</v>
          </cell>
          <cell r="K13">
            <v>0.20699999999999999</v>
          </cell>
          <cell r="L13">
            <v>7.548</v>
          </cell>
          <cell r="M13">
            <v>7.9550000000000001</v>
          </cell>
          <cell r="O13">
            <v>13.984</v>
          </cell>
          <cell r="P13">
            <v>4.17</v>
          </cell>
          <cell r="R13">
            <v>3.919</v>
          </cell>
          <cell r="S13">
            <v>0</v>
          </cell>
          <cell r="T13">
            <v>2.2429999999999999</v>
          </cell>
          <cell r="U13">
            <v>0</v>
          </cell>
          <cell r="V13">
            <v>0</v>
          </cell>
          <cell r="W13">
            <v>1E-3</v>
          </cell>
          <cell r="X13">
            <v>0</v>
          </cell>
          <cell r="Y13">
            <v>1E-3</v>
          </cell>
          <cell r="AA13">
            <v>-2E-3</v>
          </cell>
          <cell r="AB13">
            <v>4.0199999999999996</v>
          </cell>
          <cell r="AC13">
            <v>16.643000000000001</v>
          </cell>
          <cell r="AD13">
            <v>5.08</v>
          </cell>
          <cell r="AE13">
            <v>5.4340000000000002</v>
          </cell>
          <cell r="AF13">
            <v>4.4610000000000003</v>
          </cell>
          <cell r="AG13">
            <v>3.0000000000000001E-3</v>
          </cell>
          <cell r="AH13">
            <v>0</v>
          </cell>
          <cell r="AJ13">
            <v>2.7930000000000001</v>
          </cell>
          <cell r="AK13">
            <v>5.8849999999999998</v>
          </cell>
          <cell r="AL13">
            <v>2.5169999999999999</v>
          </cell>
          <cell r="AM13">
            <v>7.1130000000000004</v>
          </cell>
          <cell r="AN13">
            <v>0</v>
          </cell>
          <cell r="AO13">
            <v>10.256</v>
          </cell>
          <cell r="AP13">
            <v>0</v>
          </cell>
          <cell r="AQ13">
            <v>0</v>
          </cell>
          <cell r="AS13">
            <v>1.413</v>
          </cell>
          <cell r="AT13">
            <v>0.64300000000000002</v>
          </cell>
          <cell r="AV13">
            <v>0</v>
          </cell>
          <cell r="AW13">
            <v>0</v>
          </cell>
          <cell r="AX13">
            <v>8.4949999999999992</v>
          </cell>
          <cell r="AY13">
            <v>7.1459999999999999</v>
          </cell>
          <cell r="AZ13">
            <v>0</v>
          </cell>
          <cell r="BB13">
            <v>2.6890000000000001</v>
          </cell>
          <cell r="BC13">
            <v>2.871</v>
          </cell>
          <cell r="BD13">
            <v>2.0369999999999999</v>
          </cell>
          <cell r="BE13">
            <v>4.7290000000000001</v>
          </cell>
          <cell r="BF13">
            <v>4.673</v>
          </cell>
          <cell r="BG13">
            <v>3.403</v>
          </cell>
          <cell r="BI13">
            <v>0.28000000000000003</v>
          </cell>
          <cell r="BJ13">
            <v>8.0000000000000002E-3</v>
          </cell>
          <cell r="BK13">
            <v>0.92400000000000004</v>
          </cell>
          <cell r="BL13">
            <v>0.245</v>
          </cell>
          <cell r="BN13">
            <v>4.0000000000000001E-3</v>
          </cell>
          <cell r="BO13">
            <v>25.47</v>
          </cell>
          <cell r="BQ13">
            <v>1.6240000000000001</v>
          </cell>
          <cell r="BR13">
            <v>2.165</v>
          </cell>
          <cell r="BS13">
            <v>0.91100000000000003</v>
          </cell>
          <cell r="BT13">
            <v>1.988</v>
          </cell>
          <cell r="BU13">
            <v>0.28299999999999997</v>
          </cell>
          <cell r="BV13">
            <v>1.665</v>
          </cell>
          <cell r="BW13">
            <v>0</v>
          </cell>
          <cell r="BX13">
            <v>0</v>
          </cell>
          <cell r="BZ13">
            <v>0.106</v>
          </cell>
        </row>
        <row r="14">
          <cell r="D14">
            <v>0</v>
          </cell>
          <cell r="E14">
            <v>4.7389999999999999</v>
          </cell>
          <cell r="F14">
            <v>3.5739999999999998</v>
          </cell>
          <cell r="G14">
            <v>3.75</v>
          </cell>
          <cell r="H14">
            <v>0</v>
          </cell>
          <cell r="I14">
            <v>1E-3</v>
          </cell>
          <cell r="J14">
            <v>0.60799999999999998</v>
          </cell>
          <cell r="K14">
            <v>0.254</v>
          </cell>
          <cell r="L14">
            <v>7.548</v>
          </cell>
          <cell r="M14">
            <v>7.9489999999999998</v>
          </cell>
          <cell r="O14">
            <v>13.920999999999999</v>
          </cell>
          <cell r="P14">
            <v>4.1790000000000003</v>
          </cell>
          <cell r="R14">
            <v>3.8809999999999998</v>
          </cell>
          <cell r="S14">
            <v>0</v>
          </cell>
          <cell r="T14">
            <v>2.335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1E-3</v>
          </cell>
          <cell r="AA14">
            <v>-2E-3</v>
          </cell>
          <cell r="AB14">
            <v>4.0739999999999998</v>
          </cell>
          <cell r="AC14">
            <v>16.789000000000001</v>
          </cell>
          <cell r="AD14">
            <v>5.1550000000000002</v>
          </cell>
          <cell r="AE14">
            <v>5.4249999999999998</v>
          </cell>
          <cell r="AF14">
            <v>4.4649999999999999</v>
          </cell>
          <cell r="AG14">
            <v>2E-3</v>
          </cell>
          <cell r="AH14">
            <v>0</v>
          </cell>
          <cell r="AJ14">
            <v>2.7749999999999999</v>
          </cell>
          <cell r="AK14">
            <v>5.9320000000000004</v>
          </cell>
          <cell r="AL14">
            <v>2.5139999999999998</v>
          </cell>
          <cell r="AM14">
            <v>7.2190000000000003</v>
          </cell>
          <cell r="AN14">
            <v>0</v>
          </cell>
          <cell r="AO14">
            <v>10.260999999999999</v>
          </cell>
          <cell r="AP14">
            <v>0</v>
          </cell>
          <cell r="AQ14">
            <v>0</v>
          </cell>
          <cell r="AS14">
            <v>1.427</v>
          </cell>
          <cell r="AT14">
            <v>0.63800000000000001</v>
          </cell>
          <cell r="AV14">
            <v>0</v>
          </cell>
          <cell r="AW14">
            <v>0</v>
          </cell>
          <cell r="AX14">
            <v>8.4930000000000003</v>
          </cell>
          <cell r="AY14">
            <v>7.1509999999999998</v>
          </cell>
          <cell r="AZ14">
            <v>0</v>
          </cell>
          <cell r="BB14">
            <v>2.6949999999999998</v>
          </cell>
          <cell r="BC14">
            <v>2.8650000000000002</v>
          </cell>
          <cell r="BD14">
            <v>2.0449999999999999</v>
          </cell>
          <cell r="BE14">
            <v>4.6680000000000001</v>
          </cell>
          <cell r="BF14">
            <v>4.6609999999999996</v>
          </cell>
          <cell r="BG14">
            <v>3.403</v>
          </cell>
          <cell r="BI14">
            <v>0.28299999999999997</v>
          </cell>
          <cell r="BJ14">
            <v>8.9999999999999993E-3</v>
          </cell>
          <cell r="BK14">
            <v>0.92200000000000004</v>
          </cell>
          <cell r="BL14">
            <v>0.245</v>
          </cell>
          <cell r="BN14">
            <v>4.0000000000000001E-3</v>
          </cell>
          <cell r="BO14">
            <v>25.488</v>
          </cell>
          <cell r="BQ14">
            <v>1.621</v>
          </cell>
          <cell r="BR14">
            <v>2.1539999999999999</v>
          </cell>
          <cell r="BS14">
            <v>0.91700000000000004</v>
          </cell>
          <cell r="BT14">
            <v>1.9930000000000001</v>
          </cell>
          <cell r="BU14">
            <v>0.29299999999999998</v>
          </cell>
          <cell r="BV14">
            <v>1.6679999999999999</v>
          </cell>
          <cell r="BW14">
            <v>0</v>
          </cell>
          <cell r="BX14">
            <v>1E-3</v>
          </cell>
          <cell r="BZ14">
            <v>0.105</v>
          </cell>
        </row>
        <row r="15">
          <cell r="D15">
            <v>0</v>
          </cell>
          <cell r="E15">
            <v>4.7779999999999996</v>
          </cell>
          <cell r="F15">
            <v>3.62</v>
          </cell>
          <cell r="G15">
            <v>3.782</v>
          </cell>
          <cell r="H15">
            <v>1E-3</v>
          </cell>
          <cell r="I15">
            <v>0</v>
          </cell>
          <cell r="J15">
            <v>0.61199999999999999</v>
          </cell>
          <cell r="K15">
            <v>0.249</v>
          </cell>
          <cell r="L15">
            <v>7.548</v>
          </cell>
          <cell r="M15">
            <v>7.976</v>
          </cell>
          <cell r="O15">
            <v>14.013</v>
          </cell>
          <cell r="P15">
            <v>4.1669999999999998</v>
          </cell>
          <cell r="R15">
            <v>3.8759999999999999</v>
          </cell>
          <cell r="S15">
            <v>0</v>
          </cell>
          <cell r="T15">
            <v>2.1970000000000001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-2E-3</v>
          </cell>
          <cell r="AB15">
            <v>4.07</v>
          </cell>
          <cell r="AC15">
            <v>16.794</v>
          </cell>
          <cell r="AD15">
            <v>5.1660000000000004</v>
          </cell>
          <cell r="AE15">
            <v>5.4260000000000002</v>
          </cell>
          <cell r="AF15">
            <v>4.46</v>
          </cell>
          <cell r="AG15">
            <v>3.0000000000000001E-3</v>
          </cell>
          <cell r="AH15">
            <v>1E-3</v>
          </cell>
          <cell r="AJ15">
            <v>2.786</v>
          </cell>
          <cell r="AK15">
            <v>5.9329999999999998</v>
          </cell>
          <cell r="AL15">
            <v>2.52</v>
          </cell>
          <cell r="AM15">
            <v>7.1870000000000003</v>
          </cell>
          <cell r="AN15">
            <v>0</v>
          </cell>
          <cell r="AO15">
            <v>10.259</v>
          </cell>
          <cell r="AP15">
            <v>0</v>
          </cell>
          <cell r="AQ15">
            <v>0</v>
          </cell>
          <cell r="AS15">
            <v>1.46</v>
          </cell>
          <cell r="AT15">
            <v>0.64100000000000001</v>
          </cell>
          <cell r="AV15">
            <v>0</v>
          </cell>
          <cell r="AW15">
            <v>0</v>
          </cell>
          <cell r="AX15">
            <v>8.5090000000000003</v>
          </cell>
          <cell r="AY15">
            <v>7.1619999999999999</v>
          </cell>
          <cell r="AZ15">
            <v>0</v>
          </cell>
          <cell r="BB15">
            <v>2.677</v>
          </cell>
          <cell r="BC15">
            <v>2.9089999999999998</v>
          </cell>
          <cell r="BD15">
            <v>2.048</v>
          </cell>
          <cell r="BE15">
            <v>4.7539999999999996</v>
          </cell>
          <cell r="BF15">
            <v>4.6689999999999996</v>
          </cell>
          <cell r="BG15">
            <v>3.4060000000000001</v>
          </cell>
          <cell r="BI15">
            <v>0.28000000000000003</v>
          </cell>
          <cell r="BJ15">
            <v>8.0000000000000002E-3</v>
          </cell>
          <cell r="BK15">
            <v>0.92800000000000005</v>
          </cell>
          <cell r="BL15">
            <v>0.24299999999999999</v>
          </cell>
          <cell r="BN15">
            <v>4.0000000000000001E-3</v>
          </cell>
          <cell r="BO15">
            <v>25.567</v>
          </cell>
          <cell r="BQ15">
            <v>1.629</v>
          </cell>
          <cell r="BR15">
            <v>2.1539999999999999</v>
          </cell>
          <cell r="BS15">
            <v>0.91200000000000003</v>
          </cell>
          <cell r="BT15">
            <v>1.9830000000000001</v>
          </cell>
          <cell r="BU15">
            <v>0.29199999999999998</v>
          </cell>
          <cell r="BV15">
            <v>1.6639999999999999</v>
          </cell>
          <cell r="BW15">
            <v>0</v>
          </cell>
          <cell r="BX15">
            <v>0</v>
          </cell>
          <cell r="BZ15">
            <v>0.106</v>
          </cell>
        </row>
        <row r="16">
          <cell r="D16">
            <v>0</v>
          </cell>
          <cell r="E16">
            <v>4.7809999999999997</v>
          </cell>
          <cell r="F16">
            <v>3.5619999999999998</v>
          </cell>
          <cell r="G16">
            <v>3.7519999999999998</v>
          </cell>
          <cell r="H16">
            <v>0</v>
          </cell>
          <cell r="I16">
            <v>0</v>
          </cell>
          <cell r="J16">
            <v>0.61899999999999999</v>
          </cell>
          <cell r="K16">
            <v>0.246</v>
          </cell>
          <cell r="L16">
            <v>7.5519999999999996</v>
          </cell>
          <cell r="M16">
            <v>7.9710000000000001</v>
          </cell>
          <cell r="O16">
            <v>14.026</v>
          </cell>
          <cell r="P16">
            <v>4.1980000000000004</v>
          </cell>
          <cell r="R16">
            <v>3.8980000000000001</v>
          </cell>
          <cell r="S16">
            <v>0</v>
          </cell>
          <cell r="T16">
            <v>2.2719999999999998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1E-3</v>
          </cell>
          <cell r="AA16">
            <v>-2E-3</v>
          </cell>
          <cell r="AB16">
            <v>4.09</v>
          </cell>
          <cell r="AC16">
            <v>16.702999999999999</v>
          </cell>
          <cell r="AD16">
            <v>5.1790000000000003</v>
          </cell>
          <cell r="AE16">
            <v>5.4329999999999998</v>
          </cell>
          <cell r="AF16">
            <v>4.4580000000000002</v>
          </cell>
          <cell r="AG16">
            <v>3.0000000000000001E-3</v>
          </cell>
          <cell r="AH16">
            <v>0</v>
          </cell>
          <cell r="AJ16">
            <v>2.7869999999999999</v>
          </cell>
          <cell r="AK16">
            <v>5.9050000000000002</v>
          </cell>
          <cell r="AL16">
            <v>2.5179999999999998</v>
          </cell>
          <cell r="AM16">
            <v>7.2640000000000002</v>
          </cell>
          <cell r="AN16">
            <v>0</v>
          </cell>
          <cell r="AO16">
            <v>10.282</v>
          </cell>
          <cell r="AP16">
            <v>0</v>
          </cell>
          <cell r="AQ16">
            <v>0</v>
          </cell>
          <cell r="AS16">
            <v>1.429</v>
          </cell>
          <cell r="AT16">
            <v>0.64300000000000002</v>
          </cell>
          <cell r="AV16">
            <v>0</v>
          </cell>
          <cell r="AW16">
            <v>0</v>
          </cell>
          <cell r="AX16">
            <v>8.5090000000000003</v>
          </cell>
          <cell r="AY16">
            <v>7.1820000000000004</v>
          </cell>
          <cell r="AZ16">
            <v>0</v>
          </cell>
          <cell r="BB16">
            <v>2.6880000000000002</v>
          </cell>
          <cell r="BC16">
            <v>2.891</v>
          </cell>
          <cell r="BD16">
            <v>2.0409999999999999</v>
          </cell>
          <cell r="BE16">
            <v>4.71</v>
          </cell>
          <cell r="BF16">
            <v>4.6779999999999999</v>
          </cell>
          <cell r="BG16">
            <v>3.4049999999999998</v>
          </cell>
          <cell r="BI16">
            <v>0.27700000000000002</v>
          </cell>
          <cell r="BJ16">
            <v>8.0000000000000002E-3</v>
          </cell>
          <cell r="BK16">
            <v>0.93</v>
          </cell>
          <cell r="BL16">
            <v>0.24099999999999999</v>
          </cell>
          <cell r="BN16">
            <v>3.0000000000000001E-3</v>
          </cell>
          <cell r="BO16">
            <v>25.620999999999999</v>
          </cell>
          <cell r="BQ16">
            <v>1.6220000000000001</v>
          </cell>
          <cell r="BR16">
            <v>2.161</v>
          </cell>
          <cell r="BS16">
            <v>0.91200000000000003</v>
          </cell>
          <cell r="BT16">
            <v>1.986</v>
          </cell>
          <cell r="BU16">
            <v>0.28599999999999998</v>
          </cell>
          <cell r="BV16">
            <v>1.6659999999999999</v>
          </cell>
          <cell r="BW16">
            <v>0</v>
          </cell>
          <cell r="BX16">
            <v>1E-3</v>
          </cell>
          <cell r="BZ16">
            <v>0.105</v>
          </cell>
        </row>
        <row r="17">
          <cell r="D17">
            <v>0</v>
          </cell>
          <cell r="E17">
            <v>4.7889999999999997</v>
          </cell>
          <cell r="F17">
            <v>3.6240000000000001</v>
          </cell>
          <cell r="G17">
            <v>3.7610000000000001</v>
          </cell>
          <cell r="H17">
            <v>0</v>
          </cell>
          <cell r="I17">
            <v>1E-3</v>
          </cell>
          <cell r="J17">
            <v>0.60199999999999998</v>
          </cell>
          <cell r="K17">
            <v>0.26600000000000001</v>
          </cell>
          <cell r="L17">
            <v>7.548</v>
          </cell>
          <cell r="M17">
            <v>7.9470000000000001</v>
          </cell>
          <cell r="O17">
            <v>14.003</v>
          </cell>
          <cell r="P17">
            <v>4.2160000000000002</v>
          </cell>
          <cell r="R17">
            <v>3.7719999999999998</v>
          </cell>
          <cell r="S17">
            <v>0</v>
          </cell>
          <cell r="T17">
            <v>2.2719999999999998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1E-3</v>
          </cell>
          <cell r="AA17">
            <v>-2E-3</v>
          </cell>
          <cell r="AB17">
            <v>4.085</v>
          </cell>
          <cell r="AC17">
            <v>16.718</v>
          </cell>
          <cell r="AD17">
            <v>5.1239999999999997</v>
          </cell>
          <cell r="AE17">
            <v>5.4370000000000003</v>
          </cell>
          <cell r="AF17">
            <v>4.4610000000000003</v>
          </cell>
          <cell r="AG17">
            <v>3.0000000000000001E-3</v>
          </cell>
          <cell r="AH17">
            <v>1E-3</v>
          </cell>
          <cell r="AJ17">
            <v>2.7850000000000001</v>
          </cell>
          <cell r="AK17">
            <v>6.1070000000000002</v>
          </cell>
          <cell r="AL17">
            <v>2.5139999999999998</v>
          </cell>
          <cell r="AM17">
            <v>7.27</v>
          </cell>
          <cell r="AN17">
            <v>0</v>
          </cell>
          <cell r="AO17">
            <v>10.297000000000001</v>
          </cell>
          <cell r="AP17">
            <v>0</v>
          </cell>
          <cell r="AQ17">
            <v>0</v>
          </cell>
          <cell r="AS17">
            <v>1.448</v>
          </cell>
          <cell r="AT17">
            <v>0.65300000000000002</v>
          </cell>
          <cell r="AV17">
            <v>0</v>
          </cell>
          <cell r="AW17">
            <v>0</v>
          </cell>
          <cell r="AX17">
            <v>8.4949999999999992</v>
          </cell>
          <cell r="AY17">
            <v>7.1710000000000003</v>
          </cell>
          <cell r="AZ17">
            <v>0</v>
          </cell>
          <cell r="BB17">
            <v>2.6789999999999998</v>
          </cell>
          <cell r="BC17">
            <v>2.9249999999999998</v>
          </cell>
          <cell r="BD17">
            <v>2.0390000000000001</v>
          </cell>
          <cell r="BE17">
            <v>4.7039999999999997</v>
          </cell>
          <cell r="BF17">
            <v>4.6719999999999997</v>
          </cell>
          <cell r="BG17">
            <v>3.4180000000000001</v>
          </cell>
          <cell r="BI17">
            <v>0.28000000000000003</v>
          </cell>
          <cell r="BJ17">
            <v>8.9999999999999993E-3</v>
          </cell>
          <cell r="BK17">
            <v>0.93100000000000005</v>
          </cell>
          <cell r="BL17">
            <v>0.245</v>
          </cell>
          <cell r="BN17">
            <v>4.0000000000000001E-3</v>
          </cell>
          <cell r="BO17">
            <v>25.585999999999999</v>
          </cell>
          <cell r="BQ17">
            <v>1.631</v>
          </cell>
          <cell r="BR17">
            <v>2.1389999999999998</v>
          </cell>
          <cell r="BS17">
            <v>0.91200000000000003</v>
          </cell>
          <cell r="BT17">
            <v>1.9910000000000001</v>
          </cell>
          <cell r="BU17">
            <v>0.29199999999999998</v>
          </cell>
          <cell r="BV17">
            <v>1.665</v>
          </cell>
          <cell r="BW17">
            <v>0</v>
          </cell>
          <cell r="BX17">
            <v>0</v>
          </cell>
          <cell r="BZ17">
            <v>0.106</v>
          </cell>
        </row>
        <row r="18">
          <cell r="D18">
            <v>0</v>
          </cell>
          <cell r="E18">
            <v>4.8330000000000002</v>
          </cell>
          <cell r="F18">
            <v>3.5470000000000002</v>
          </cell>
          <cell r="G18">
            <v>3.7810000000000001</v>
          </cell>
          <cell r="H18">
            <v>1E-3</v>
          </cell>
          <cell r="I18">
            <v>0</v>
          </cell>
          <cell r="J18">
            <v>0.59799999999999998</v>
          </cell>
          <cell r="K18">
            <v>0.25800000000000001</v>
          </cell>
          <cell r="L18">
            <v>7.5590000000000002</v>
          </cell>
          <cell r="M18">
            <v>7.9450000000000003</v>
          </cell>
          <cell r="O18">
            <v>14.036</v>
          </cell>
          <cell r="P18">
            <v>4.1959999999999997</v>
          </cell>
          <cell r="R18">
            <v>3.8220000000000001</v>
          </cell>
          <cell r="S18">
            <v>0</v>
          </cell>
          <cell r="T18">
            <v>2.31</v>
          </cell>
          <cell r="U18">
            <v>0</v>
          </cell>
          <cell r="V18">
            <v>0</v>
          </cell>
          <cell r="W18">
            <v>1E-3</v>
          </cell>
          <cell r="X18">
            <v>0</v>
          </cell>
          <cell r="Y18">
            <v>1E-3</v>
          </cell>
          <cell r="AA18">
            <v>0.45900000000000002</v>
          </cell>
          <cell r="AB18">
            <v>4.1029999999999998</v>
          </cell>
          <cell r="AC18">
            <v>16.288</v>
          </cell>
          <cell r="AD18">
            <v>5.1909999999999998</v>
          </cell>
          <cell r="AE18">
            <v>5.0259999999999998</v>
          </cell>
          <cell r="AF18">
            <v>4.8099999999999996</v>
          </cell>
          <cell r="AG18">
            <v>2E-3</v>
          </cell>
          <cell r="AH18">
            <v>0</v>
          </cell>
          <cell r="AJ18">
            <v>2.7759999999999998</v>
          </cell>
          <cell r="AK18">
            <v>6.1609999999999996</v>
          </cell>
          <cell r="AL18">
            <v>2.5430000000000001</v>
          </cell>
          <cell r="AM18">
            <v>7.2569999999999997</v>
          </cell>
          <cell r="AN18">
            <v>0</v>
          </cell>
          <cell r="AO18">
            <v>10.307</v>
          </cell>
          <cell r="AP18">
            <v>0</v>
          </cell>
          <cell r="AQ18">
            <v>0</v>
          </cell>
          <cell r="AS18">
            <v>1.4330000000000001</v>
          </cell>
          <cell r="AT18">
            <v>0.65900000000000003</v>
          </cell>
          <cell r="AV18">
            <v>0</v>
          </cell>
          <cell r="AW18">
            <v>0</v>
          </cell>
          <cell r="AX18">
            <v>8.5090000000000003</v>
          </cell>
          <cell r="AY18">
            <v>7.2270000000000003</v>
          </cell>
          <cell r="AZ18">
            <v>0</v>
          </cell>
          <cell r="BB18">
            <v>2.6789999999999998</v>
          </cell>
          <cell r="BC18">
            <v>2.9119999999999999</v>
          </cell>
          <cell r="BD18">
            <v>2.0390000000000001</v>
          </cell>
          <cell r="BE18">
            <v>4.6980000000000004</v>
          </cell>
          <cell r="BF18">
            <v>4.7670000000000003</v>
          </cell>
          <cell r="BG18">
            <v>3.3170000000000002</v>
          </cell>
          <cell r="BI18">
            <v>0.28399999999999997</v>
          </cell>
          <cell r="BJ18">
            <v>8.0000000000000002E-3</v>
          </cell>
          <cell r="BK18">
            <v>0.93</v>
          </cell>
          <cell r="BL18">
            <v>0.245</v>
          </cell>
          <cell r="BN18">
            <v>4.0000000000000001E-3</v>
          </cell>
          <cell r="BO18">
            <v>25.692</v>
          </cell>
          <cell r="BQ18">
            <v>1.6319999999999999</v>
          </cell>
          <cell r="BR18">
            <v>2.137</v>
          </cell>
          <cell r="BS18">
            <v>0.91500000000000004</v>
          </cell>
          <cell r="BT18">
            <v>1.9990000000000001</v>
          </cell>
          <cell r="BU18">
            <v>0.3</v>
          </cell>
          <cell r="BV18">
            <v>1.6639999999999999</v>
          </cell>
          <cell r="BW18">
            <v>0</v>
          </cell>
          <cell r="BX18">
            <v>0</v>
          </cell>
          <cell r="BZ18">
            <v>0.105</v>
          </cell>
        </row>
        <row r="19">
          <cell r="D19">
            <v>0</v>
          </cell>
          <cell r="E19">
            <v>4.6029999999999998</v>
          </cell>
          <cell r="F19">
            <v>3.637</v>
          </cell>
          <cell r="G19">
            <v>3.3140000000000001</v>
          </cell>
          <cell r="H19">
            <v>0</v>
          </cell>
          <cell r="I19">
            <v>0</v>
          </cell>
          <cell r="J19">
            <v>0.625</v>
          </cell>
          <cell r="K19">
            <v>0.253</v>
          </cell>
          <cell r="L19">
            <v>7.5549999999999997</v>
          </cell>
          <cell r="M19">
            <v>7.9480000000000004</v>
          </cell>
          <cell r="O19">
            <v>13.994999999999999</v>
          </cell>
          <cell r="P19">
            <v>4.1920000000000002</v>
          </cell>
          <cell r="R19">
            <v>1.8979999999999999</v>
          </cell>
          <cell r="S19">
            <v>0</v>
          </cell>
          <cell r="T19">
            <v>1.764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1E-3</v>
          </cell>
          <cell r="AA19">
            <v>4.0720000000000001</v>
          </cell>
          <cell r="AB19">
            <v>4.1310000000000002</v>
          </cell>
          <cell r="AC19">
            <v>13.571999999999999</v>
          </cell>
          <cell r="AD19">
            <v>5.1559999999999997</v>
          </cell>
          <cell r="AE19">
            <v>1.0449999999999999</v>
          </cell>
          <cell r="AF19">
            <v>8.6739999999999995</v>
          </cell>
          <cell r="AG19">
            <v>3.0000000000000001E-3</v>
          </cell>
          <cell r="AH19">
            <v>0</v>
          </cell>
          <cell r="AJ19">
            <v>2.423</v>
          </cell>
          <cell r="AK19">
            <v>6.2119999999999997</v>
          </cell>
          <cell r="AL19">
            <v>2.5299999999999998</v>
          </cell>
          <cell r="AM19">
            <v>7.2679999999999998</v>
          </cell>
          <cell r="AN19">
            <v>0</v>
          </cell>
          <cell r="AO19">
            <v>10.292</v>
          </cell>
          <cell r="AP19">
            <v>0</v>
          </cell>
          <cell r="AQ19">
            <v>0</v>
          </cell>
          <cell r="AS19">
            <v>1.42</v>
          </cell>
          <cell r="AT19">
            <v>0.64400000000000002</v>
          </cell>
          <cell r="AV19">
            <v>0</v>
          </cell>
          <cell r="AW19">
            <v>0</v>
          </cell>
          <cell r="AX19">
            <v>8.3859999999999992</v>
          </cell>
          <cell r="AY19">
            <v>7.35</v>
          </cell>
          <cell r="AZ19">
            <v>-1E-3</v>
          </cell>
          <cell r="BB19">
            <v>2.6859999999999999</v>
          </cell>
          <cell r="BC19">
            <v>1.796</v>
          </cell>
          <cell r="BD19">
            <v>2.0369999999999999</v>
          </cell>
          <cell r="BE19">
            <v>3.206</v>
          </cell>
          <cell r="BF19">
            <v>4.7699999999999996</v>
          </cell>
          <cell r="BG19">
            <v>3.3239999999999998</v>
          </cell>
          <cell r="BI19">
            <v>0.28799999999999998</v>
          </cell>
          <cell r="BJ19">
            <v>8.9999999999999993E-3</v>
          </cell>
          <cell r="BK19">
            <v>0.94599999999999995</v>
          </cell>
          <cell r="BL19">
            <v>0.249</v>
          </cell>
          <cell r="BN19">
            <v>4.0000000000000001E-3</v>
          </cell>
          <cell r="BO19">
            <v>25.808</v>
          </cell>
          <cell r="BQ19">
            <v>1.641</v>
          </cell>
          <cell r="BR19">
            <v>2.149</v>
          </cell>
          <cell r="BS19">
            <v>0.90900000000000003</v>
          </cell>
          <cell r="BT19">
            <v>1.9950000000000001</v>
          </cell>
          <cell r="BU19">
            <v>0.30499999999999999</v>
          </cell>
          <cell r="BV19">
            <v>1.6639999999999999</v>
          </cell>
          <cell r="BW19">
            <v>0</v>
          </cell>
          <cell r="BX19">
            <v>1E-3</v>
          </cell>
          <cell r="BZ19">
            <v>0.106</v>
          </cell>
        </row>
        <row r="20">
          <cell r="D20">
            <v>0</v>
          </cell>
          <cell r="E20">
            <v>4.8949999999999996</v>
          </cell>
          <cell r="F20">
            <v>3.573</v>
          </cell>
          <cell r="G20">
            <v>2.6930000000000001</v>
          </cell>
          <cell r="H20">
            <v>1E-3</v>
          </cell>
          <cell r="I20">
            <v>1E-3</v>
          </cell>
          <cell r="J20">
            <v>0.64</v>
          </cell>
          <cell r="K20">
            <v>0.26100000000000001</v>
          </cell>
          <cell r="L20">
            <v>7.5590000000000002</v>
          </cell>
          <cell r="M20">
            <v>7.9560000000000004</v>
          </cell>
          <cell r="O20">
            <v>13.98</v>
          </cell>
          <cell r="P20">
            <v>4.2690000000000001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1E-3</v>
          </cell>
          <cell r="AA20">
            <v>7.7759999999999998</v>
          </cell>
          <cell r="AB20">
            <v>4.0890000000000004</v>
          </cell>
          <cell r="AC20">
            <v>9.8279999999999994</v>
          </cell>
          <cell r="AD20">
            <v>5.22</v>
          </cell>
          <cell r="AE20">
            <v>1.022</v>
          </cell>
          <cell r="AF20">
            <v>8.7140000000000004</v>
          </cell>
          <cell r="AG20">
            <v>2E-3</v>
          </cell>
          <cell r="AH20">
            <v>1E-3</v>
          </cell>
          <cell r="AJ20">
            <v>1.869</v>
          </cell>
          <cell r="AK20">
            <v>6.2030000000000003</v>
          </cell>
          <cell r="AL20">
            <v>2.5640000000000001</v>
          </cell>
          <cell r="AM20">
            <v>7.2939999999999996</v>
          </cell>
          <cell r="AN20">
            <v>0</v>
          </cell>
          <cell r="AO20">
            <v>10.295999999999999</v>
          </cell>
          <cell r="AP20">
            <v>0</v>
          </cell>
          <cell r="AQ20">
            <v>0</v>
          </cell>
          <cell r="AS20">
            <v>1.405</v>
          </cell>
          <cell r="AT20">
            <v>0.629</v>
          </cell>
          <cell r="AV20">
            <v>0</v>
          </cell>
          <cell r="AW20">
            <v>0</v>
          </cell>
          <cell r="AX20">
            <v>8.3719999999999999</v>
          </cell>
          <cell r="AY20">
            <v>7.3390000000000004</v>
          </cell>
          <cell r="AZ20">
            <v>0</v>
          </cell>
          <cell r="BB20">
            <v>2.673</v>
          </cell>
          <cell r="BC20">
            <v>0.44600000000000001</v>
          </cell>
          <cell r="BD20">
            <v>2.0640000000000001</v>
          </cell>
          <cell r="BE20">
            <v>1.8959999999999999</v>
          </cell>
          <cell r="BF20">
            <v>4.7759999999999998</v>
          </cell>
          <cell r="BG20">
            <v>3.363</v>
          </cell>
          <cell r="BI20">
            <v>0.28499999999999998</v>
          </cell>
          <cell r="BJ20">
            <v>8.0000000000000002E-3</v>
          </cell>
          <cell r="BK20">
            <v>0.96</v>
          </cell>
          <cell r="BL20">
            <v>0.254</v>
          </cell>
          <cell r="BN20">
            <v>4.0000000000000001E-3</v>
          </cell>
          <cell r="BO20">
            <v>25.773</v>
          </cell>
          <cell r="BQ20">
            <v>1.629</v>
          </cell>
          <cell r="BR20">
            <v>2.145</v>
          </cell>
          <cell r="BS20">
            <v>0.91</v>
          </cell>
          <cell r="BT20">
            <v>2.0009999999999999</v>
          </cell>
          <cell r="BU20">
            <v>0.312</v>
          </cell>
          <cell r="BV20">
            <v>1.667</v>
          </cell>
          <cell r="BW20">
            <v>0</v>
          </cell>
          <cell r="BX20">
            <v>0</v>
          </cell>
          <cell r="BZ20">
            <v>0.105</v>
          </cell>
        </row>
        <row r="21">
          <cell r="D21">
            <v>0</v>
          </cell>
          <cell r="E21">
            <v>4.9020000000000001</v>
          </cell>
          <cell r="F21">
            <v>3.6030000000000002</v>
          </cell>
          <cell r="G21">
            <v>2.6960000000000002</v>
          </cell>
          <cell r="H21">
            <v>0</v>
          </cell>
          <cell r="I21">
            <v>0</v>
          </cell>
          <cell r="J21">
            <v>0.63500000000000001</v>
          </cell>
          <cell r="K21">
            <v>0.26</v>
          </cell>
          <cell r="L21">
            <v>7.5620000000000003</v>
          </cell>
          <cell r="M21">
            <v>7.9589999999999996</v>
          </cell>
          <cell r="O21">
            <v>13.895</v>
          </cell>
          <cell r="P21">
            <v>4.2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1E-3</v>
          </cell>
          <cell r="AA21">
            <v>8.44</v>
          </cell>
          <cell r="AB21">
            <v>4.0629999999999997</v>
          </cell>
          <cell r="AC21">
            <v>9.1120000000000001</v>
          </cell>
          <cell r="AD21">
            <v>5.2670000000000003</v>
          </cell>
          <cell r="AE21">
            <v>1.0229999999999999</v>
          </cell>
          <cell r="AF21">
            <v>8.7129999999999992</v>
          </cell>
          <cell r="AG21">
            <v>3.0000000000000001E-3</v>
          </cell>
          <cell r="AH21">
            <v>0</v>
          </cell>
          <cell r="AJ21">
            <v>2.1819999999999999</v>
          </cell>
          <cell r="AK21">
            <v>6.1970000000000001</v>
          </cell>
          <cell r="AL21">
            <v>2.5790000000000002</v>
          </cell>
          <cell r="AM21">
            <v>7.327</v>
          </cell>
          <cell r="AN21">
            <v>0</v>
          </cell>
          <cell r="AO21">
            <v>10.462</v>
          </cell>
          <cell r="AP21">
            <v>0</v>
          </cell>
          <cell r="AQ21">
            <v>0</v>
          </cell>
          <cell r="AS21">
            <v>1.415</v>
          </cell>
          <cell r="AT21">
            <v>0.62</v>
          </cell>
          <cell r="AV21">
            <v>0</v>
          </cell>
          <cell r="AW21">
            <v>0</v>
          </cell>
          <cell r="AX21">
            <v>8.3719999999999999</v>
          </cell>
          <cell r="AY21">
            <v>7.3639999999999999</v>
          </cell>
          <cell r="AZ21">
            <v>0</v>
          </cell>
          <cell r="BB21">
            <v>2.6819999999999999</v>
          </cell>
          <cell r="BC21">
            <v>0.41299999999999998</v>
          </cell>
          <cell r="BD21">
            <v>2.081</v>
          </cell>
          <cell r="BE21">
            <v>1.8120000000000001</v>
          </cell>
          <cell r="BF21">
            <v>4.78</v>
          </cell>
          <cell r="BG21">
            <v>3.37</v>
          </cell>
          <cell r="BI21">
            <v>0.28699999999999998</v>
          </cell>
          <cell r="BJ21">
            <v>8.0000000000000002E-3</v>
          </cell>
          <cell r="BK21">
            <v>0.96799999999999997</v>
          </cell>
          <cell r="BL21">
            <v>0.253</v>
          </cell>
          <cell r="BN21">
            <v>4.0000000000000001E-3</v>
          </cell>
          <cell r="BO21">
            <v>25.702000000000002</v>
          </cell>
          <cell r="BQ21">
            <v>1.6359999999999999</v>
          </cell>
          <cell r="BR21">
            <v>2.1459999999999999</v>
          </cell>
          <cell r="BS21">
            <v>0.91700000000000004</v>
          </cell>
          <cell r="BT21">
            <v>2.0059999999999998</v>
          </cell>
          <cell r="BU21">
            <v>0.30199999999999999</v>
          </cell>
          <cell r="BV21">
            <v>1.665</v>
          </cell>
          <cell r="BW21">
            <v>0</v>
          </cell>
          <cell r="BX21">
            <v>0</v>
          </cell>
          <cell r="BZ21">
            <v>0.106</v>
          </cell>
        </row>
        <row r="22">
          <cell r="D22">
            <v>0</v>
          </cell>
          <cell r="E22">
            <v>4.9169999999999998</v>
          </cell>
          <cell r="F22">
            <v>3.5680000000000001</v>
          </cell>
          <cell r="G22">
            <v>2.6880000000000002</v>
          </cell>
          <cell r="H22">
            <v>1E-3</v>
          </cell>
          <cell r="I22">
            <v>1E-3</v>
          </cell>
          <cell r="J22">
            <v>0.60399999999999998</v>
          </cell>
          <cell r="K22">
            <v>0.26500000000000001</v>
          </cell>
          <cell r="L22">
            <v>7.57</v>
          </cell>
          <cell r="M22">
            <v>7.9550000000000001</v>
          </cell>
          <cell r="O22">
            <v>13.909000000000001</v>
          </cell>
          <cell r="P22">
            <v>4.282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1E-3</v>
          </cell>
          <cell r="X22">
            <v>0</v>
          </cell>
          <cell r="Y22">
            <v>1E-3</v>
          </cell>
          <cell r="AA22">
            <v>8.4440000000000008</v>
          </cell>
          <cell r="AB22">
            <v>4.0810000000000004</v>
          </cell>
          <cell r="AC22">
            <v>9.0990000000000002</v>
          </cell>
          <cell r="AD22">
            <v>5.2880000000000003</v>
          </cell>
          <cell r="AE22">
            <v>1.0980000000000001</v>
          </cell>
          <cell r="AF22">
            <v>8.6530000000000005</v>
          </cell>
          <cell r="AG22">
            <v>3.0000000000000001E-3</v>
          </cell>
          <cell r="AH22">
            <v>1E-3</v>
          </cell>
          <cell r="AJ22">
            <v>2.883</v>
          </cell>
          <cell r="AK22">
            <v>6.1740000000000004</v>
          </cell>
          <cell r="AL22">
            <v>2.5640000000000001</v>
          </cell>
          <cell r="AM22">
            <v>7.2850000000000001</v>
          </cell>
          <cell r="AN22">
            <v>0</v>
          </cell>
          <cell r="AO22">
            <v>10.353</v>
          </cell>
          <cell r="AP22">
            <v>0</v>
          </cell>
          <cell r="AQ22">
            <v>0</v>
          </cell>
          <cell r="AS22">
            <v>1.43</v>
          </cell>
          <cell r="AT22">
            <v>0.626</v>
          </cell>
          <cell r="AV22">
            <v>0</v>
          </cell>
          <cell r="AW22">
            <v>0</v>
          </cell>
          <cell r="AX22">
            <v>8.3719999999999999</v>
          </cell>
          <cell r="AY22">
            <v>7.4089999999999998</v>
          </cell>
          <cell r="AZ22">
            <v>0</v>
          </cell>
          <cell r="BB22">
            <v>2.6920000000000002</v>
          </cell>
          <cell r="BC22">
            <v>0.40799999999999997</v>
          </cell>
          <cell r="BD22">
            <v>2.0710000000000002</v>
          </cell>
          <cell r="BE22">
            <v>1.8280000000000001</v>
          </cell>
          <cell r="BF22">
            <v>1.9079999999999999</v>
          </cell>
          <cell r="BG22">
            <v>2.032</v>
          </cell>
          <cell r="BI22">
            <v>0.28799999999999998</v>
          </cell>
          <cell r="BJ22">
            <v>8.9999999999999993E-3</v>
          </cell>
          <cell r="BK22">
            <v>1.0049999999999999</v>
          </cell>
          <cell r="BL22">
            <v>0.254</v>
          </cell>
          <cell r="BN22">
            <v>4.0000000000000001E-3</v>
          </cell>
          <cell r="BO22">
            <v>25.844000000000001</v>
          </cell>
          <cell r="BQ22">
            <v>1.6379999999999999</v>
          </cell>
          <cell r="BR22">
            <v>2.1469999999999998</v>
          </cell>
          <cell r="BS22">
            <v>0.85099999999999998</v>
          </cell>
          <cell r="BT22">
            <v>2.0019999999999998</v>
          </cell>
          <cell r="BU22">
            <v>0.314</v>
          </cell>
          <cell r="BV22">
            <v>1.6719999999999999</v>
          </cell>
          <cell r="BW22">
            <v>0</v>
          </cell>
          <cell r="BX22">
            <v>1E-3</v>
          </cell>
          <cell r="BZ22">
            <v>0.105</v>
          </cell>
        </row>
        <row r="23">
          <cell r="D23">
            <v>0</v>
          </cell>
          <cell r="E23">
            <v>4.8899999999999997</v>
          </cell>
          <cell r="F23">
            <v>3.5830000000000002</v>
          </cell>
          <cell r="G23">
            <v>2.6869999999999998</v>
          </cell>
          <cell r="H23">
            <v>0</v>
          </cell>
          <cell r="I23">
            <v>0</v>
          </cell>
          <cell r="J23">
            <v>0.59199999999999997</v>
          </cell>
          <cell r="K23">
            <v>0.27400000000000002</v>
          </cell>
          <cell r="L23">
            <v>4.99</v>
          </cell>
          <cell r="M23">
            <v>8.5869999999999997</v>
          </cell>
          <cell r="O23">
            <v>13.986000000000001</v>
          </cell>
          <cell r="P23">
            <v>4.181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1E-3</v>
          </cell>
          <cell r="AA23">
            <v>8.4320000000000004</v>
          </cell>
          <cell r="AB23">
            <v>4</v>
          </cell>
          <cell r="AC23">
            <v>9.093</v>
          </cell>
          <cell r="AD23">
            <v>4.8239999999999998</v>
          </cell>
          <cell r="AE23">
            <v>1.1020000000000001</v>
          </cell>
          <cell r="AF23">
            <v>8.6449999999999996</v>
          </cell>
          <cell r="AG23">
            <v>2E-3</v>
          </cell>
          <cell r="AH23">
            <v>0</v>
          </cell>
          <cell r="AJ23">
            <v>2.863</v>
          </cell>
          <cell r="AK23">
            <v>6.1970000000000001</v>
          </cell>
          <cell r="AL23">
            <v>2.5219999999999998</v>
          </cell>
          <cell r="AM23">
            <v>7.335</v>
          </cell>
          <cell r="AN23">
            <v>0</v>
          </cell>
          <cell r="AO23">
            <v>10.34</v>
          </cell>
          <cell r="AP23">
            <v>0</v>
          </cell>
          <cell r="AQ23">
            <v>0</v>
          </cell>
          <cell r="AS23">
            <v>1.4259999999999999</v>
          </cell>
          <cell r="AT23">
            <v>0.64</v>
          </cell>
          <cell r="AV23">
            <v>1E-3</v>
          </cell>
          <cell r="AW23">
            <v>0</v>
          </cell>
          <cell r="AX23">
            <v>8.6080000000000005</v>
          </cell>
          <cell r="AY23">
            <v>7.24</v>
          </cell>
          <cell r="AZ23">
            <v>0</v>
          </cell>
          <cell r="BB23">
            <v>2.6869999999999998</v>
          </cell>
          <cell r="BC23">
            <v>0.41</v>
          </cell>
          <cell r="BD23">
            <v>2.06</v>
          </cell>
          <cell r="BE23">
            <v>1.831</v>
          </cell>
          <cell r="BF23">
            <v>1.2989999999999999</v>
          </cell>
          <cell r="BG23">
            <v>1.853</v>
          </cell>
          <cell r="BI23">
            <v>0.29299999999999998</v>
          </cell>
          <cell r="BJ23">
            <v>7.0000000000000001E-3</v>
          </cell>
          <cell r="BK23">
            <v>1.008</v>
          </cell>
          <cell r="BL23">
            <v>0.245</v>
          </cell>
          <cell r="BN23">
            <v>4.0000000000000001E-3</v>
          </cell>
          <cell r="BO23">
            <v>25.681999999999999</v>
          </cell>
          <cell r="BQ23">
            <v>1.637</v>
          </cell>
          <cell r="BR23">
            <v>2.1379999999999999</v>
          </cell>
          <cell r="BS23">
            <v>0.81499999999999995</v>
          </cell>
          <cell r="BT23">
            <v>2.0019999999999998</v>
          </cell>
          <cell r="BU23">
            <v>0.32700000000000001</v>
          </cell>
          <cell r="BV23">
            <v>1.6679999999999999</v>
          </cell>
          <cell r="BW23">
            <v>0</v>
          </cell>
          <cell r="BX23">
            <v>0</v>
          </cell>
          <cell r="BZ23">
            <v>0.105</v>
          </cell>
        </row>
        <row r="24">
          <cell r="D24">
            <v>0</v>
          </cell>
          <cell r="E24">
            <v>4.8860000000000001</v>
          </cell>
          <cell r="F24">
            <v>3.6240000000000001</v>
          </cell>
          <cell r="G24">
            <v>2.7130000000000001</v>
          </cell>
          <cell r="H24">
            <v>0</v>
          </cell>
          <cell r="I24">
            <v>0</v>
          </cell>
          <cell r="J24">
            <v>0.59899999999999998</v>
          </cell>
          <cell r="K24">
            <v>0.29399999999999998</v>
          </cell>
          <cell r="L24">
            <v>4.1849999999999996</v>
          </cell>
          <cell r="M24">
            <v>8.5500000000000007</v>
          </cell>
          <cell r="O24">
            <v>13.929</v>
          </cell>
          <cell r="P24">
            <v>4.2779999999999996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1E-3</v>
          </cell>
          <cell r="AA24">
            <v>8.4710000000000001</v>
          </cell>
          <cell r="AB24">
            <v>4.0430000000000001</v>
          </cell>
          <cell r="AC24">
            <v>9.0850000000000009</v>
          </cell>
          <cell r="AD24">
            <v>4.5609999999999999</v>
          </cell>
          <cell r="AE24">
            <v>1.127</v>
          </cell>
          <cell r="AF24">
            <v>8.6630000000000003</v>
          </cell>
          <cell r="AG24">
            <v>3.0000000000000001E-3</v>
          </cell>
          <cell r="AH24">
            <v>0</v>
          </cell>
          <cell r="AJ24">
            <v>2.875</v>
          </cell>
          <cell r="AK24">
            <v>6.218</v>
          </cell>
          <cell r="AL24">
            <v>2.552</v>
          </cell>
          <cell r="AM24">
            <v>7.0309999999999997</v>
          </cell>
          <cell r="AN24">
            <v>0</v>
          </cell>
          <cell r="AO24">
            <v>10.372</v>
          </cell>
          <cell r="AP24">
            <v>0</v>
          </cell>
          <cell r="AQ24">
            <v>0</v>
          </cell>
          <cell r="AS24">
            <v>1.4710000000000001</v>
          </cell>
          <cell r="AT24">
            <v>0.64600000000000002</v>
          </cell>
          <cell r="AV24">
            <v>0</v>
          </cell>
          <cell r="AW24">
            <v>0</v>
          </cell>
          <cell r="AX24">
            <v>8.8059999999999992</v>
          </cell>
          <cell r="AY24">
            <v>7.1260000000000003</v>
          </cell>
          <cell r="AZ24">
            <v>0</v>
          </cell>
          <cell r="BB24">
            <v>2.706</v>
          </cell>
          <cell r="BC24">
            <v>0.41</v>
          </cell>
          <cell r="BD24">
            <v>2.0640000000000001</v>
          </cell>
          <cell r="BE24">
            <v>1.865</v>
          </cell>
          <cell r="BF24">
            <v>1.3149999999999999</v>
          </cell>
          <cell r="BG24">
            <v>1.87</v>
          </cell>
          <cell r="BI24">
            <v>0.28799999999999998</v>
          </cell>
          <cell r="BJ24">
            <v>8.0000000000000002E-3</v>
          </cell>
          <cell r="BK24">
            <v>0.99299999999999999</v>
          </cell>
          <cell r="BL24">
            <v>0.254</v>
          </cell>
          <cell r="BN24">
            <v>4.0000000000000001E-3</v>
          </cell>
          <cell r="BO24">
            <v>25.79</v>
          </cell>
          <cell r="BQ24">
            <v>1.6339999999999999</v>
          </cell>
          <cell r="BR24">
            <v>2.1579999999999999</v>
          </cell>
          <cell r="BS24">
            <v>0.89200000000000002</v>
          </cell>
          <cell r="BT24">
            <v>1.988</v>
          </cell>
          <cell r="BU24">
            <v>0.315</v>
          </cell>
          <cell r="BV24">
            <v>1.673</v>
          </cell>
          <cell r="BW24">
            <v>0</v>
          </cell>
          <cell r="BX24">
            <v>1E-3</v>
          </cell>
          <cell r="BZ24">
            <v>0.106</v>
          </cell>
        </row>
        <row r="25">
          <cell r="D25">
            <v>0</v>
          </cell>
          <cell r="E25">
            <v>4.9260000000000002</v>
          </cell>
          <cell r="F25">
            <v>3.621</v>
          </cell>
          <cell r="G25">
            <v>3.0030000000000001</v>
          </cell>
          <cell r="H25">
            <v>1E-3</v>
          </cell>
          <cell r="I25">
            <v>1E-3</v>
          </cell>
          <cell r="J25">
            <v>0.61099999999999999</v>
          </cell>
          <cell r="K25">
            <v>0.25900000000000001</v>
          </cell>
          <cell r="L25">
            <v>4.077</v>
          </cell>
          <cell r="M25">
            <v>8.3089999999999993</v>
          </cell>
          <cell r="O25">
            <v>13.731999999999999</v>
          </cell>
          <cell r="P25">
            <v>4.1980000000000004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1E-3</v>
          </cell>
          <cell r="AA25">
            <v>8.4649999999999999</v>
          </cell>
          <cell r="AB25">
            <v>4.0529999999999999</v>
          </cell>
          <cell r="AC25">
            <v>9.1180000000000003</v>
          </cell>
          <cell r="AD25">
            <v>4.5780000000000003</v>
          </cell>
          <cell r="AE25">
            <v>1.127</v>
          </cell>
          <cell r="AF25">
            <v>8.657</v>
          </cell>
          <cell r="AG25">
            <v>3.0000000000000001E-3</v>
          </cell>
          <cell r="AH25">
            <v>1E-3</v>
          </cell>
          <cell r="AJ25">
            <v>2.87</v>
          </cell>
          <cell r="AK25">
            <v>6.3170000000000002</v>
          </cell>
          <cell r="AL25">
            <v>2.6080000000000001</v>
          </cell>
          <cell r="AM25">
            <v>6.9589999999999996</v>
          </cell>
          <cell r="AN25">
            <v>0</v>
          </cell>
          <cell r="AO25">
            <v>10.407999999999999</v>
          </cell>
          <cell r="AP25">
            <v>0</v>
          </cell>
          <cell r="AQ25">
            <v>0</v>
          </cell>
          <cell r="AS25">
            <v>1.4610000000000001</v>
          </cell>
          <cell r="AT25">
            <v>0.64900000000000002</v>
          </cell>
          <cell r="AV25">
            <v>0</v>
          </cell>
          <cell r="AW25">
            <v>0</v>
          </cell>
          <cell r="AX25">
            <v>8.8699999999999992</v>
          </cell>
          <cell r="AY25">
            <v>6.9779999999999998</v>
          </cell>
          <cell r="AZ25">
            <v>-2E-3</v>
          </cell>
          <cell r="BB25">
            <v>2.702</v>
          </cell>
          <cell r="BC25">
            <v>1.393</v>
          </cell>
          <cell r="BD25">
            <v>2.0649999999999999</v>
          </cell>
          <cell r="BE25">
            <v>2.9540000000000002</v>
          </cell>
          <cell r="BF25">
            <v>1.32</v>
          </cell>
          <cell r="BG25">
            <v>1.865</v>
          </cell>
          <cell r="BI25">
            <v>0.28999999999999998</v>
          </cell>
          <cell r="BJ25">
            <v>8.9999999999999993E-3</v>
          </cell>
          <cell r="BK25">
            <v>1.0049999999999999</v>
          </cell>
          <cell r="BL25">
            <v>0.25700000000000001</v>
          </cell>
          <cell r="BN25">
            <v>4.0000000000000001E-3</v>
          </cell>
          <cell r="BO25">
            <v>25.771000000000001</v>
          </cell>
          <cell r="BQ25">
            <v>1.647</v>
          </cell>
          <cell r="BR25">
            <v>2.17</v>
          </cell>
          <cell r="BS25">
            <v>0.93799999999999994</v>
          </cell>
          <cell r="BT25">
            <v>2.0019999999999998</v>
          </cell>
          <cell r="BU25">
            <v>0.31900000000000001</v>
          </cell>
          <cell r="BV25">
            <v>1.669</v>
          </cell>
          <cell r="BW25">
            <v>0</v>
          </cell>
          <cell r="BX25">
            <v>0</v>
          </cell>
          <cell r="BZ25">
            <v>0.106</v>
          </cell>
        </row>
        <row r="26">
          <cell r="D26">
            <v>0</v>
          </cell>
          <cell r="E26">
            <v>4.9630000000000001</v>
          </cell>
          <cell r="F26">
            <v>3.5859999999999999</v>
          </cell>
          <cell r="G26">
            <v>3.0219999999999998</v>
          </cell>
          <cell r="H26">
            <v>0</v>
          </cell>
          <cell r="I26">
            <v>0</v>
          </cell>
          <cell r="J26">
            <v>0.627</v>
          </cell>
          <cell r="K26">
            <v>0.26200000000000001</v>
          </cell>
          <cell r="L26">
            <v>4.1559999999999997</v>
          </cell>
          <cell r="M26">
            <v>8.4090000000000007</v>
          </cell>
          <cell r="O26">
            <v>13.753</v>
          </cell>
          <cell r="P26">
            <v>4.2290000000000001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1E-3</v>
          </cell>
          <cell r="X26">
            <v>0</v>
          </cell>
          <cell r="Y26">
            <v>1E-3</v>
          </cell>
          <cell r="AA26">
            <v>8.4920000000000009</v>
          </cell>
          <cell r="AB26">
            <v>4.0739999999999998</v>
          </cell>
          <cell r="AC26">
            <v>9.0640000000000001</v>
          </cell>
          <cell r="AD26">
            <v>4.6029999999999998</v>
          </cell>
          <cell r="AE26">
            <v>1.145</v>
          </cell>
          <cell r="AF26">
            <v>8.6590000000000007</v>
          </cell>
          <cell r="AG26">
            <v>2E-3</v>
          </cell>
          <cell r="AH26">
            <v>0</v>
          </cell>
          <cell r="AJ26">
            <v>2.879</v>
          </cell>
          <cell r="AK26">
            <v>6.2160000000000002</v>
          </cell>
          <cell r="AL26">
            <v>2.5920000000000001</v>
          </cell>
          <cell r="AM26">
            <v>6.9930000000000003</v>
          </cell>
          <cell r="AN26">
            <v>0</v>
          </cell>
          <cell r="AO26">
            <v>10.414</v>
          </cell>
          <cell r="AP26">
            <v>0</v>
          </cell>
          <cell r="AQ26">
            <v>0</v>
          </cell>
          <cell r="AS26">
            <v>1.488</v>
          </cell>
          <cell r="AT26">
            <v>0.65200000000000002</v>
          </cell>
          <cell r="AV26">
            <v>0</v>
          </cell>
          <cell r="AW26">
            <v>0</v>
          </cell>
          <cell r="AX26">
            <v>8.8680000000000003</v>
          </cell>
          <cell r="AY26">
            <v>7.0140000000000002</v>
          </cell>
          <cell r="AZ26">
            <v>0</v>
          </cell>
          <cell r="BB26">
            <v>2.69</v>
          </cell>
          <cell r="BC26">
            <v>2.5859999999999999</v>
          </cell>
          <cell r="BD26">
            <v>2.0659999999999998</v>
          </cell>
          <cell r="BE26">
            <v>4.6980000000000004</v>
          </cell>
          <cell r="BF26">
            <v>1.3029999999999999</v>
          </cell>
          <cell r="BG26">
            <v>1.78</v>
          </cell>
          <cell r="BI26">
            <v>0.28799999999999998</v>
          </cell>
          <cell r="BJ26">
            <v>8.0000000000000002E-3</v>
          </cell>
          <cell r="BK26">
            <v>1.0089999999999999</v>
          </cell>
          <cell r="BL26">
            <v>0.253</v>
          </cell>
          <cell r="BN26">
            <v>4.0000000000000001E-3</v>
          </cell>
          <cell r="BO26">
            <v>25.896000000000001</v>
          </cell>
          <cell r="BQ26">
            <v>1.631</v>
          </cell>
          <cell r="BR26">
            <v>2.161</v>
          </cell>
          <cell r="BS26">
            <v>0.96499999999999997</v>
          </cell>
          <cell r="BT26">
            <v>1.9990000000000001</v>
          </cell>
          <cell r="BU26">
            <v>0.33600000000000002</v>
          </cell>
          <cell r="BV26">
            <v>1.667</v>
          </cell>
          <cell r="BW26">
            <v>0</v>
          </cell>
          <cell r="BX26">
            <v>0</v>
          </cell>
          <cell r="BZ26">
            <v>0.105</v>
          </cell>
        </row>
        <row r="27">
          <cell r="D27">
            <v>0</v>
          </cell>
          <cell r="E27">
            <v>4.907</v>
          </cell>
          <cell r="F27">
            <v>3.657</v>
          </cell>
          <cell r="G27">
            <v>3.0310000000000001</v>
          </cell>
          <cell r="H27">
            <v>1E-3</v>
          </cell>
          <cell r="I27">
            <v>0</v>
          </cell>
          <cell r="J27">
            <v>0.66400000000000003</v>
          </cell>
          <cell r="K27">
            <v>0.28000000000000003</v>
          </cell>
          <cell r="L27">
            <v>7.5529999999999999</v>
          </cell>
          <cell r="M27">
            <v>7.9489999999999998</v>
          </cell>
          <cell r="O27">
            <v>13.839</v>
          </cell>
          <cell r="P27">
            <v>4.2210000000000001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1E-3</v>
          </cell>
          <cell r="AA27">
            <v>8.4529999999999994</v>
          </cell>
          <cell r="AB27">
            <v>4.0380000000000003</v>
          </cell>
          <cell r="AC27">
            <v>9.032</v>
          </cell>
          <cell r="AD27">
            <v>4.5720000000000001</v>
          </cell>
          <cell r="AE27">
            <v>1.149</v>
          </cell>
          <cell r="AF27">
            <v>8.66</v>
          </cell>
          <cell r="AG27">
            <v>3.0000000000000001E-3</v>
          </cell>
          <cell r="AH27">
            <v>0</v>
          </cell>
          <cell r="AJ27">
            <v>2.8980000000000001</v>
          </cell>
          <cell r="AK27">
            <v>6.0839999999999996</v>
          </cell>
          <cell r="AL27">
            <v>2.5739999999999998</v>
          </cell>
          <cell r="AM27">
            <v>7.157</v>
          </cell>
          <cell r="AN27">
            <v>0</v>
          </cell>
          <cell r="AO27">
            <v>10.419</v>
          </cell>
          <cell r="AP27">
            <v>0</v>
          </cell>
          <cell r="AQ27">
            <v>0</v>
          </cell>
          <cell r="AS27">
            <v>1.5229999999999999</v>
          </cell>
          <cell r="AT27">
            <v>0.64400000000000002</v>
          </cell>
          <cell r="AV27">
            <v>0</v>
          </cell>
          <cell r="AW27">
            <v>0</v>
          </cell>
          <cell r="AX27">
            <v>8.7159999999999993</v>
          </cell>
          <cell r="AY27">
            <v>7.0220000000000002</v>
          </cell>
          <cell r="AZ27">
            <v>0</v>
          </cell>
          <cell r="BB27">
            <v>2.6930000000000001</v>
          </cell>
          <cell r="BC27">
            <v>2.8969999999999998</v>
          </cell>
          <cell r="BD27">
            <v>2.0499999999999998</v>
          </cell>
          <cell r="BE27">
            <v>4.92</v>
          </cell>
          <cell r="BF27">
            <v>1.3180000000000001</v>
          </cell>
          <cell r="BG27">
            <v>1.762</v>
          </cell>
          <cell r="BI27">
            <v>0.29399999999999998</v>
          </cell>
          <cell r="BJ27">
            <v>8.0000000000000002E-3</v>
          </cell>
          <cell r="BK27">
            <v>1.0109999999999999</v>
          </cell>
          <cell r="BL27">
            <v>0.253</v>
          </cell>
          <cell r="BN27">
            <v>4.0000000000000001E-3</v>
          </cell>
          <cell r="BO27">
            <v>25.808</v>
          </cell>
          <cell r="BQ27">
            <v>1.6379999999999999</v>
          </cell>
          <cell r="BR27">
            <v>2.1659999999999999</v>
          </cell>
          <cell r="BS27">
            <v>0.96299999999999997</v>
          </cell>
          <cell r="BT27">
            <v>1.994</v>
          </cell>
          <cell r="BU27">
            <v>0.34100000000000003</v>
          </cell>
          <cell r="BV27">
            <v>1.667</v>
          </cell>
          <cell r="BW27">
            <v>0</v>
          </cell>
          <cell r="BX27">
            <v>1E-3</v>
          </cell>
          <cell r="BZ27">
            <v>0.106</v>
          </cell>
        </row>
        <row r="28">
          <cell r="D28">
            <v>0</v>
          </cell>
          <cell r="E28">
            <v>4.9790000000000001</v>
          </cell>
          <cell r="F28">
            <v>3.6280000000000001</v>
          </cell>
          <cell r="G28">
            <v>3.0129999999999999</v>
          </cell>
          <cell r="H28">
            <v>0</v>
          </cell>
          <cell r="I28">
            <v>1E-3</v>
          </cell>
          <cell r="J28">
            <v>0.66200000000000003</v>
          </cell>
          <cell r="K28">
            <v>0.26600000000000001</v>
          </cell>
          <cell r="L28">
            <v>7.5339999999999998</v>
          </cell>
          <cell r="M28">
            <v>7.93</v>
          </cell>
          <cell r="O28">
            <v>13.757</v>
          </cell>
          <cell r="P28">
            <v>4.2629999999999999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8.4550000000000001</v>
          </cell>
          <cell r="AB28">
            <v>4.04</v>
          </cell>
          <cell r="AC28">
            <v>9.1080000000000005</v>
          </cell>
          <cell r="AD28">
            <v>4.6239999999999997</v>
          </cell>
          <cell r="AE28">
            <v>1.141</v>
          </cell>
          <cell r="AF28">
            <v>8.67</v>
          </cell>
          <cell r="AG28">
            <v>3.0000000000000001E-3</v>
          </cell>
          <cell r="AH28">
            <v>1E-3</v>
          </cell>
          <cell r="AJ28">
            <v>2.907</v>
          </cell>
          <cell r="AK28">
            <v>6.1989999999999998</v>
          </cell>
          <cell r="AL28">
            <v>2.5870000000000002</v>
          </cell>
          <cell r="AM28">
            <v>7.2089999999999996</v>
          </cell>
          <cell r="AN28">
            <v>0</v>
          </cell>
          <cell r="AO28">
            <v>10.393000000000001</v>
          </cell>
          <cell r="AP28">
            <v>0</v>
          </cell>
          <cell r="AQ28">
            <v>0</v>
          </cell>
          <cell r="AS28">
            <v>1.496</v>
          </cell>
          <cell r="AT28">
            <v>0.64</v>
          </cell>
          <cell r="AV28">
            <v>0</v>
          </cell>
          <cell r="AW28">
            <v>0</v>
          </cell>
          <cell r="AX28">
            <v>8.6159999999999997</v>
          </cell>
          <cell r="AY28">
            <v>7.0339999999999998</v>
          </cell>
          <cell r="AZ28">
            <v>0</v>
          </cell>
          <cell r="BB28">
            <v>2.6989999999999998</v>
          </cell>
          <cell r="BC28">
            <v>3.0169999999999999</v>
          </cell>
          <cell r="BD28">
            <v>2.0640000000000001</v>
          </cell>
          <cell r="BE28">
            <v>4.8860000000000001</v>
          </cell>
          <cell r="BF28">
            <v>2.8319999999999999</v>
          </cell>
          <cell r="BG28">
            <v>3.3069999999999999</v>
          </cell>
          <cell r="BI28">
            <v>0.29399999999999998</v>
          </cell>
          <cell r="BJ28">
            <v>8.9999999999999993E-3</v>
          </cell>
          <cell r="BK28">
            <v>1.0109999999999999</v>
          </cell>
          <cell r="BL28">
            <v>0.254</v>
          </cell>
          <cell r="BN28">
            <v>4.0000000000000001E-3</v>
          </cell>
          <cell r="BO28">
            <v>25.905999999999999</v>
          </cell>
          <cell r="BQ28">
            <v>1.6359999999999999</v>
          </cell>
          <cell r="BR28">
            <v>2.16</v>
          </cell>
          <cell r="BS28">
            <v>0.96299999999999997</v>
          </cell>
          <cell r="BT28">
            <v>1.9910000000000001</v>
          </cell>
          <cell r="BU28">
            <v>0.34100000000000003</v>
          </cell>
          <cell r="BV28">
            <v>1.6679999999999999</v>
          </cell>
          <cell r="BW28">
            <v>0</v>
          </cell>
          <cell r="BX28">
            <v>0</v>
          </cell>
          <cell r="BZ28">
            <v>0.104</v>
          </cell>
        </row>
        <row r="29">
          <cell r="D29">
            <v>0</v>
          </cell>
          <cell r="E29">
            <v>4.9470000000000001</v>
          </cell>
          <cell r="F29">
            <v>3.6480000000000001</v>
          </cell>
          <cell r="G29">
            <v>3.0419999999999998</v>
          </cell>
          <cell r="H29">
            <v>1E-3</v>
          </cell>
          <cell r="I29">
            <v>0</v>
          </cell>
          <cell r="J29">
            <v>0.65800000000000003</v>
          </cell>
          <cell r="K29">
            <v>0.28499999999999998</v>
          </cell>
          <cell r="L29">
            <v>7.5330000000000004</v>
          </cell>
          <cell r="M29">
            <v>7.9269999999999996</v>
          </cell>
          <cell r="O29">
            <v>13.778</v>
          </cell>
          <cell r="P29">
            <v>4.2169999999999996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1E-3</v>
          </cell>
          <cell r="AA29">
            <v>8.4979999999999993</v>
          </cell>
          <cell r="AB29">
            <v>4.1520000000000001</v>
          </cell>
          <cell r="AC29">
            <v>9.141</v>
          </cell>
          <cell r="AD29">
            <v>5.3319999999999999</v>
          </cell>
          <cell r="AE29">
            <v>1.1419999999999999</v>
          </cell>
          <cell r="AF29">
            <v>8.6850000000000005</v>
          </cell>
          <cell r="AG29">
            <v>2E-3</v>
          </cell>
          <cell r="AH29">
            <v>0</v>
          </cell>
          <cell r="AJ29">
            <v>2.8980000000000001</v>
          </cell>
          <cell r="AK29">
            <v>6.1109999999999998</v>
          </cell>
          <cell r="AL29">
            <v>2.6190000000000002</v>
          </cell>
          <cell r="AM29">
            <v>7.2679999999999998</v>
          </cell>
          <cell r="AN29">
            <v>0</v>
          </cell>
          <cell r="AO29">
            <v>10.387</v>
          </cell>
          <cell r="AP29">
            <v>0</v>
          </cell>
          <cell r="AQ29">
            <v>0</v>
          </cell>
          <cell r="AS29">
            <v>1.504</v>
          </cell>
          <cell r="AT29">
            <v>0.64</v>
          </cell>
          <cell r="AV29">
            <v>0</v>
          </cell>
          <cell r="AW29">
            <v>0</v>
          </cell>
          <cell r="AX29">
            <v>8.5310000000000006</v>
          </cell>
          <cell r="AY29">
            <v>7.26</v>
          </cell>
          <cell r="AZ29">
            <v>0</v>
          </cell>
          <cell r="BB29">
            <v>2.698</v>
          </cell>
          <cell r="BC29">
            <v>2.8580000000000001</v>
          </cell>
          <cell r="BD29">
            <v>2.0619999999999998</v>
          </cell>
          <cell r="BE29">
            <v>4.8079999999999998</v>
          </cell>
          <cell r="BF29">
            <v>3.24</v>
          </cell>
          <cell r="BG29">
            <v>3.5070000000000001</v>
          </cell>
          <cell r="BI29">
            <v>0.29299999999999998</v>
          </cell>
          <cell r="BJ29">
            <v>8.0000000000000002E-3</v>
          </cell>
          <cell r="BK29">
            <v>1.0109999999999999</v>
          </cell>
          <cell r="BL29">
            <v>0.252</v>
          </cell>
          <cell r="BN29">
            <v>4.0000000000000001E-3</v>
          </cell>
          <cell r="BO29">
            <v>25.789000000000001</v>
          </cell>
          <cell r="BQ29">
            <v>1.6439999999999999</v>
          </cell>
          <cell r="BR29">
            <v>2.1629999999999998</v>
          </cell>
          <cell r="BS29">
            <v>0.96399999999999997</v>
          </cell>
          <cell r="BT29">
            <v>2.0019999999999998</v>
          </cell>
          <cell r="BU29">
            <v>0.313</v>
          </cell>
          <cell r="BV29">
            <v>1.6659999999999999</v>
          </cell>
          <cell r="BW29">
            <v>1E-3</v>
          </cell>
          <cell r="BX29">
            <v>0</v>
          </cell>
          <cell r="BZ29">
            <v>0.107</v>
          </cell>
        </row>
        <row r="30">
          <cell r="D30">
            <v>0</v>
          </cell>
          <cell r="E30">
            <v>4.9770000000000003</v>
          </cell>
          <cell r="F30">
            <v>3.5779999999999998</v>
          </cell>
          <cell r="G30">
            <v>3.0430000000000001</v>
          </cell>
          <cell r="H30">
            <v>0</v>
          </cell>
          <cell r="I30">
            <v>1E-3</v>
          </cell>
          <cell r="J30">
            <v>0.65100000000000002</v>
          </cell>
          <cell r="K30">
            <v>0.29099999999999998</v>
          </cell>
          <cell r="L30">
            <v>7.5339999999999998</v>
          </cell>
          <cell r="M30">
            <v>7.9260000000000002</v>
          </cell>
          <cell r="O30">
            <v>13.798999999999999</v>
          </cell>
          <cell r="P30">
            <v>4.25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1E-3</v>
          </cell>
          <cell r="AA30">
            <v>8.4969999999999999</v>
          </cell>
          <cell r="AB30">
            <v>4.1449999999999996</v>
          </cell>
          <cell r="AC30">
            <v>9.0990000000000002</v>
          </cell>
          <cell r="AD30">
            <v>5.3570000000000002</v>
          </cell>
          <cell r="AE30">
            <v>1.137</v>
          </cell>
          <cell r="AF30">
            <v>8.6850000000000005</v>
          </cell>
          <cell r="AG30">
            <v>3.0000000000000001E-3</v>
          </cell>
          <cell r="AH30">
            <v>1E-3</v>
          </cell>
          <cell r="AJ30">
            <v>2.9</v>
          </cell>
          <cell r="AK30">
            <v>6.0940000000000003</v>
          </cell>
          <cell r="AL30">
            <v>2.577</v>
          </cell>
          <cell r="AM30">
            <v>7.1529999999999996</v>
          </cell>
          <cell r="AN30">
            <v>0</v>
          </cell>
          <cell r="AO30">
            <v>10.385</v>
          </cell>
          <cell r="AP30">
            <v>0</v>
          </cell>
          <cell r="AQ30">
            <v>0</v>
          </cell>
          <cell r="AS30">
            <v>1.5049999999999999</v>
          </cell>
          <cell r="AT30">
            <v>0.63900000000000001</v>
          </cell>
          <cell r="AV30">
            <v>0</v>
          </cell>
          <cell r="AW30">
            <v>1E-3</v>
          </cell>
          <cell r="AX30">
            <v>8.5709999999999997</v>
          </cell>
          <cell r="AY30">
            <v>7.2640000000000002</v>
          </cell>
          <cell r="AZ30">
            <v>-1E-3</v>
          </cell>
          <cell r="BB30">
            <v>2.7080000000000002</v>
          </cell>
          <cell r="BC30">
            <v>2.9750000000000001</v>
          </cell>
          <cell r="BD30">
            <v>2.052</v>
          </cell>
          <cell r="BE30">
            <v>4.8600000000000003</v>
          </cell>
          <cell r="BF30">
            <v>3.24</v>
          </cell>
          <cell r="BG30">
            <v>3.504</v>
          </cell>
          <cell r="BI30">
            <v>0.29199999999999998</v>
          </cell>
          <cell r="BJ30">
            <v>8.9999999999999993E-3</v>
          </cell>
          <cell r="BK30">
            <v>1.0129999999999999</v>
          </cell>
          <cell r="BL30">
            <v>0.253</v>
          </cell>
          <cell r="BN30">
            <v>4.0000000000000001E-3</v>
          </cell>
          <cell r="BO30">
            <v>25.762</v>
          </cell>
          <cell r="BQ30">
            <v>1.625</v>
          </cell>
          <cell r="BR30">
            <v>2.1720000000000002</v>
          </cell>
          <cell r="BS30">
            <v>0.96</v>
          </cell>
          <cell r="BT30">
            <v>2.0019999999999998</v>
          </cell>
          <cell r="BU30">
            <v>0.32</v>
          </cell>
          <cell r="BV30">
            <v>1.6679999999999999</v>
          </cell>
          <cell r="BW30">
            <v>0</v>
          </cell>
          <cell r="BX30">
            <v>1E-3</v>
          </cell>
          <cell r="BZ30">
            <v>0.106</v>
          </cell>
        </row>
        <row r="31">
          <cell r="D31">
            <v>0</v>
          </cell>
          <cell r="E31">
            <v>4.8860000000000001</v>
          </cell>
          <cell r="F31">
            <v>3.5979999999999999</v>
          </cell>
          <cell r="G31">
            <v>3.0310000000000001</v>
          </cell>
          <cell r="H31">
            <v>1E-3</v>
          </cell>
          <cell r="I31">
            <v>0</v>
          </cell>
          <cell r="J31">
            <v>0.66100000000000003</v>
          </cell>
          <cell r="K31">
            <v>0.28999999999999998</v>
          </cell>
          <cell r="L31">
            <v>7.5259999999999998</v>
          </cell>
          <cell r="M31">
            <v>7.923</v>
          </cell>
          <cell r="O31">
            <v>13.707000000000001</v>
          </cell>
          <cell r="P31">
            <v>4.1980000000000004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1E-3</v>
          </cell>
          <cell r="X31">
            <v>0</v>
          </cell>
          <cell r="Y31">
            <v>2E-3</v>
          </cell>
          <cell r="AA31">
            <v>8.4540000000000006</v>
          </cell>
          <cell r="AB31">
            <v>4.1159999999999997</v>
          </cell>
          <cell r="AC31">
            <v>9.1140000000000008</v>
          </cell>
          <cell r="AD31">
            <v>5.351</v>
          </cell>
          <cell r="AE31">
            <v>1.1419999999999999</v>
          </cell>
          <cell r="AF31">
            <v>8.6890000000000001</v>
          </cell>
          <cell r="AG31">
            <v>2E-3</v>
          </cell>
          <cell r="AH31">
            <v>0</v>
          </cell>
          <cell r="AJ31">
            <v>2.86</v>
          </cell>
          <cell r="AK31">
            <v>6.0919999999999996</v>
          </cell>
          <cell r="AL31">
            <v>2.6160000000000001</v>
          </cell>
          <cell r="AM31">
            <v>7.1879999999999997</v>
          </cell>
          <cell r="AN31">
            <v>0</v>
          </cell>
          <cell r="AO31">
            <v>10.372</v>
          </cell>
          <cell r="AP31">
            <v>0</v>
          </cell>
          <cell r="AQ31">
            <v>0</v>
          </cell>
          <cell r="AS31">
            <v>1.4990000000000001</v>
          </cell>
          <cell r="AT31">
            <v>0.63800000000000001</v>
          </cell>
          <cell r="AV31">
            <v>0</v>
          </cell>
          <cell r="AW31">
            <v>0</v>
          </cell>
          <cell r="AX31">
            <v>8.5340000000000007</v>
          </cell>
          <cell r="AY31">
            <v>7.2240000000000002</v>
          </cell>
          <cell r="AZ31">
            <v>0</v>
          </cell>
          <cell r="BB31">
            <v>2.6989999999999998</v>
          </cell>
          <cell r="BC31">
            <v>2.9590000000000001</v>
          </cell>
          <cell r="BD31">
            <v>2.0259999999999998</v>
          </cell>
          <cell r="BE31">
            <v>4.92</v>
          </cell>
          <cell r="BF31">
            <v>3.226</v>
          </cell>
          <cell r="BG31">
            <v>3.496</v>
          </cell>
          <cell r="BI31">
            <v>0.29299999999999998</v>
          </cell>
          <cell r="BJ31">
            <v>7.0000000000000001E-3</v>
          </cell>
          <cell r="BK31">
            <v>1.01</v>
          </cell>
          <cell r="BL31">
            <v>0.252</v>
          </cell>
          <cell r="BN31">
            <v>4.0000000000000001E-3</v>
          </cell>
          <cell r="BO31">
            <v>25.85</v>
          </cell>
          <cell r="BQ31">
            <v>1.6240000000000001</v>
          </cell>
          <cell r="BR31">
            <v>2.165</v>
          </cell>
          <cell r="BS31">
            <v>0.96799999999999997</v>
          </cell>
          <cell r="BT31">
            <v>1.998</v>
          </cell>
          <cell r="BU31">
            <v>0.33300000000000002</v>
          </cell>
          <cell r="BV31">
            <v>1.6659999999999999</v>
          </cell>
          <cell r="BW31">
            <v>0</v>
          </cell>
          <cell r="BX31">
            <v>0</v>
          </cell>
          <cell r="BZ31">
            <v>0.104</v>
          </cell>
        </row>
        <row r="32">
          <cell r="D32">
            <v>0</v>
          </cell>
          <cell r="E32">
            <v>4.9089999999999998</v>
          </cell>
          <cell r="F32">
            <v>3.6749999999999998</v>
          </cell>
          <cell r="G32">
            <v>3.0369999999999999</v>
          </cell>
          <cell r="H32">
            <v>0</v>
          </cell>
          <cell r="I32">
            <v>0</v>
          </cell>
          <cell r="J32">
            <v>0.64900000000000002</v>
          </cell>
          <cell r="K32">
            <v>0.25800000000000001</v>
          </cell>
          <cell r="L32">
            <v>7.5229999999999997</v>
          </cell>
          <cell r="M32">
            <v>7.9189999999999996</v>
          </cell>
          <cell r="O32">
            <v>13.731999999999999</v>
          </cell>
          <cell r="P32">
            <v>4.2649999999999997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1E-3</v>
          </cell>
          <cell r="AA32">
            <v>8.5449999999999999</v>
          </cell>
          <cell r="AB32">
            <v>4.0579999999999998</v>
          </cell>
          <cell r="AC32">
            <v>9.1039999999999992</v>
          </cell>
          <cell r="AD32">
            <v>5.0590000000000002</v>
          </cell>
          <cell r="AE32">
            <v>1.1419999999999999</v>
          </cell>
          <cell r="AF32">
            <v>8.68</v>
          </cell>
          <cell r="AG32">
            <v>3.0000000000000001E-3</v>
          </cell>
          <cell r="AH32">
            <v>0</v>
          </cell>
          <cell r="AJ32">
            <v>2.867</v>
          </cell>
          <cell r="AK32">
            <v>6.069</v>
          </cell>
          <cell r="AL32">
            <v>2.5939999999999999</v>
          </cell>
          <cell r="AM32">
            <v>7.1879999999999997</v>
          </cell>
          <cell r="AN32">
            <v>0</v>
          </cell>
          <cell r="AO32">
            <v>10.368</v>
          </cell>
          <cell r="AP32">
            <v>0</v>
          </cell>
          <cell r="AQ32">
            <v>0</v>
          </cell>
          <cell r="AS32">
            <v>1.4850000000000001</v>
          </cell>
          <cell r="AT32">
            <v>0.63500000000000001</v>
          </cell>
          <cell r="AV32">
            <v>0</v>
          </cell>
          <cell r="AW32">
            <v>0</v>
          </cell>
          <cell r="AX32">
            <v>8.4589999999999996</v>
          </cell>
          <cell r="AY32">
            <v>7.2380000000000004</v>
          </cell>
          <cell r="AZ32">
            <v>0</v>
          </cell>
          <cell r="BB32">
            <v>2.698</v>
          </cell>
          <cell r="BC32">
            <v>2.9489999999999998</v>
          </cell>
          <cell r="BD32">
            <v>2.0579999999999998</v>
          </cell>
          <cell r="BE32">
            <v>4.8159999999999998</v>
          </cell>
          <cell r="BF32">
            <v>3.2160000000000002</v>
          </cell>
          <cell r="BG32">
            <v>3.4929999999999999</v>
          </cell>
          <cell r="BI32">
            <v>0.29699999999999999</v>
          </cell>
          <cell r="BJ32">
            <v>8.0000000000000002E-3</v>
          </cell>
          <cell r="BK32">
            <v>1.006</v>
          </cell>
          <cell r="BL32">
            <v>0.254</v>
          </cell>
          <cell r="BN32">
            <v>4.0000000000000001E-3</v>
          </cell>
          <cell r="BO32">
            <v>25.727</v>
          </cell>
          <cell r="BQ32">
            <v>1.6279999999999999</v>
          </cell>
          <cell r="BR32">
            <v>2.1819999999999999</v>
          </cell>
          <cell r="BS32">
            <v>0.95</v>
          </cell>
          <cell r="BT32">
            <v>2.0019999999999998</v>
          </cell>
          <cell r="BU32">
            <v>0.33100000000000002</v>
          </cell>
          <cell r="BV32">
            <v>1.665</v>
          </cell>
          <cell r="BW32">
            <v>0</v>
          </cell>
          <cell r="BX32">
            <v>0</v>
          </cell>
          <cell r="BZ32">
            <v>0.106</v>
          </cell>
        </row>
        <row r="33">
          <cell r="D33">
            <v>0</v>
          </cell>
          <cell r="E33">
            <v>4.9770000000000003</v>
          </cell>
          <cell r="F33">
            <v>3.597</v>
          </cell>
          <cell r="G33">
            <v>3.0339999999999998</v>
          </cell>
          <cell r="H33">
            <v>0</v>
          </cell>
          <cell r="I33">
            <v>1E-3</v>
          </cell>
          <cell r="J33">
            <v>0.64800000000000002</v>
          </cell>
          <cell r="K33">
            <v>0.23400000000000001</v>
          </cell>
          <cell r="L33">
            <v>7.5229999999999997</v>
          </cell>
          <cell r="M33">
            <v>7.9269999999999996</v>
          </cell>
          <cell r="O33">
            <v>13.78</v>
          </cell>
          <cell r="P33">
            <v>4.1790000000000003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1E-3</v>
          </cell>
          <cell r="AA33">
            <v>8.5280000000000005</v>
          </cell>
          <cell r="AB33">
            <v>3.9769999999999999</v>
          </cell>
          <cell r="AC33">
            <v>9.0950000000000006</v>
          </cell>
          <cell r="AD33">
            <v>4.641</v>
          </cell>
          <cell r="AE33">
            <v>1.137</v>
          </cell>
          <cell r="AF33">
            <v>8.6709999999999994</v>
          </cell>
          <cell r="AG33">
            <v>3.0000000000000001E-3</v>
          </cell>
          <cell r="AH33">
            <v>1E-3</v>
          </cell>
          <cell r="AJ33">
            <v>2.9060000000000001</v>
          </cell>
          <cell r="AK33">
            <v>6.1219999999999999</v>
          </cell>
          <cell r="AL33">
            <v>2.577</v>
          </cell>
          <cell r="AM33">
            <v>7.1589999999999998</v>
          </cell>
          <cell r="AN33">
            <v>0</v>
          </cell>
          <cell r="AO33">
            <v>10.369</v>
          </cell>
          <cell r="AP33">
            <v>0</v>
          </cell>
          <cell r="AQ33">
            <v>0</v>
          </cell>
          <cell r="AS33">
            <v>1.5029999999999999</v>
          </cell>
          <cell r="AT33">
            <v>0.63900000000000001</v>
          </cell>
          <cell r="AV33">
            <v>0</v>
          </cell>
          <cell r="AW33">
            <v>0</v>
          </cell>
          <cell r="AX33">
            <v>8.5630000000000006</v>
          </cell>
          <cell r="AY33">
            <v>7.2709999999999999</v>
          </cell>
          <cell r="AZ33">
            <v>0</v>
          </cell>
          <cell r="BB33">
            <v>2.698</v>
          </cell>
          <cell r="BC33">
            <v>2.8980000000000001</v>
          </cell>
          <cell r="BD33">
            <v>2.052</v>
          </cell>
          <cell r="BE33">
            <v>4.7320000000000002</v>
          </cell>
          <cell r="BF33">
            <v>3.2069999999999999</v>
          </cell>
          <cell r="BG33">
            <v>3.492</v>
          </cell>
          <cell r="BI33">
            <v>0.29399999999999998</v>
          </cell>
          <cell r="BJ33">
            <v>8.0000000000000002E-3</v>
          </cell>
          <cell r="BK33">
            <v>1.0069999999999999</v>
          </cell>
          <cell r="BL33">
            <v>0.253</v>
          </cell>
          <cell r="BN33">
            <v>4.0000000000000001E-3</v>
          </cell>
          <cell r="BO33">
            <v>25.707000000000001</v>
          </cell>
          <cell r="BQ33">
            <v>1.639</v>
          </cell>
          <cell r="BR33">
            <v>2.1749999999999998</v>
          </cell>
          <cell r="BS33">
            <v>0.94499999999999995</v>
          </cell>
          <cell r="BT33">
            <v>1.99</v>
          </cell>
          <cell r="BU33">
            <v>0.33600000000000002</v>
          </cell>
          <cell r="BV33">
            <v>1.6659999999999999</v>
          </cell>
          <cell r="BW33">
            <v>0</v>
          </cell>
          <cell r="BX33">
            <v>1E-3</v>
          </cell>
          <cell r="BZ33">
            <v>0.105</v>
          </cell>
        </row>
        <row r="34">
          <cell r="D34">
            <v>0</v>
          </cell>
          <cell r="E34">
            <v>4.9240000000000004</v>
          </cell>
          <cell r="F34">
            <v>3.629</v>
          </cell>
          <cell r="G34">
            <v>3.0249999999999999</v>
          </cell>
          <cell r="H34">
            <v>1E-3</v>
          </cell>
          <cell r="I34">
            <v>0</v>
          </cell>
          <cell r="J34">
            <v>0.65400000000000003</v>
          </cell>
          <cell r="K34">
            <v>0.22500000000000001</v>
          </cell>
          <cell r="L34">
            <v>7.5259999999999998</v>
          </cell>
          <cell r="M34">
            <v>7.9219999999999997</v>
          </cell>
          <cell r="O34">
            <v>13.744</v>
          </cell>
          <cell r="P34">
            <v>4.2380000000000004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1E-3</v>
          </cell>
          <cell r="X34">
            <v>0</v>
          </cell>
          <cell r="Y34">
            <v>1E-3</v>
          </cell>
          <cell r="AA34">
            <v>8.4819999999999993</v>
          </cell>
          <cell r="AB34">
            <v>4.0209999999999999</v>
          </cell>
          <cell r="AC34">
            <v>9.1050000000000004</v>
          </cell>
          <cell r="AD34">
            <v>4.6379999999999999</v>
          </cell>
          <cell r="AE34">
            <v>1.141</v>
          </cell>
          <cell r="AF34">
            <v>8.6820000000000004</v>
          </cell>
          <cell r="AG34">
            <v>2E-3</v>
          </cell>
          <cell r="AH34">
            <v>0</v>
          </cell>
          <cell r="AJ34">
            <v>2.887</v>
          </cell>
          <cell r="AK34">
            <v>6.0839999999999996</v>
          </cell>
          <cell r="AL34">
            <v>2.5659999999999998</v>
          </cell>
          <cell r="AM34">
            <v>7.1550000000000002</v>
          </cell>
          <cell r="AN34">
            <v>0</v>
          </cell>
          <cell r="AO34">
            <v>10.353</v>
          </cell>
          <cell r="AP34">
            <v>0</v>
          </cell>
          <cell r="AQ34">
            <v>0</v>
          </cell>
          <cell r="AS34">
            <v>1.466</v>
          </cell>
          <cell r="AT34">
            <v>0.63500000000000001</v>
          </cell>
          <cell r="AV34">
            <v>0</v>
          </cell>
          <cell r="AW34">
            <v>0</v>
          </cell>
          <cell r="AX34">
            <v>8.5399999999999991</v>
          </cell>
          <cell r="AY34">
            <v>7.4009999999999998</v>
          </cell>
          <cell r="AZ34">
            <v>0</v>
          </cell>
          <cell r="BB34">
            <v>2.669</v>
          </cell>
          <cell r="BC34">
            <v>2.8479999999999999</v>
          </cell>
          <cell r="BD34">
            <v>2.056</v>
          </cell>
          <cell r="BE34">
            <v>4.7320000000000002</v>
          </cell>
          <cell r="BF34">
            <v>3.206</v>
          </cell>
          <cell r="BG34">
            <v>3.4950000000000001</v>
          </cell>
          <cell r="BI34">
            <v>0.29199999999999998</v>
          </cell>
          <cell r="BJ34">
            <v>8.9999999999999993E-3</v>
          </cell>
          <cell r="BK34">
            <v>1.008</v>
          </cell>
          <cell r="BL34">
            <v>0.252</v>
          </cell>
          <cell r="BN34">
            <v>4.0000000000000001E-3</v>
          </cell>
          <cell r="BO34">
            <v>25.843</v>
          </cell>
          <cell r="BQ34">
            <v>1.623</v>
          </cell>
          <cell r="BR34">
            <v>2.1829999999999998</v>
          </cell>
          <cell r="BS34">
            <v>0.94499999999999995</v>
          </cell>
          <cell r="BT34">
            <v>1.988</v>
          </cell>
          <cell r="BU34">
            <v>0.32500000000000001</v>
          </cell>
          <cell r="BV34">
            <v>1.665</v>
          </cell>
          <cell r="BW34">
            <v>0</v>
          </cell>
          <cell r="BX34">
            <v>0</v>
          </cell>
          <cell r="BZ34">
            <v>0.106</v>
          </cell>
        </row>
      </sheetData>
      <sheetData sheetId="1">
        <row r="11">
          <cell r="D11">
            <v>0</v>
          </cell>
          <cell r="E11">
            <v>0.90439999999999998</v>
          </cell>
          <cell r="F11">
            <v>-1.1865000000000001</v>
          </cell>
          <cell r="G11">
            <v>-0.99329999999999996</v>
          </cell>
          <cell r="H11">
            <v>1E-4</v>
          </cell>
          <cell r="I11">
            <v>1E-4</v>
          </cell>
          <cell r="J11">
            <v>0.36649999999999999</v>
          </cell>
          <cell r="K11">
            <v>-0.77039999999999997</v>
          </cell>
          <cell r="L11">
            <v>0.16420000000000001</v>
          </cell>
          <cell r="M11">
            <v>0.75960000000000005</v>
          </cell>
          <cell r="O11">
            <v>2.6711999999999998</v>
          </cell>
          <cell r="P11">
            <v>-1.4112</v>
          </cell>
          <cell r="R11">
            <v>-0.59640000000000004</v>
          </cell>
          <cell r="S11">
            <v>0</v>
          </cell>
          <cell r="T11">
            <v>0.47460000000000002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-1.2999999999999999E-3</v>
          </cell>
          <cell r="AA11">
            <v>-0.1176</v>
          </cell>
          <cell r="AB11">
            <v>0.69930000000000003</v>
          </cell>
          <cell r="AC11">
            <v>-3.0366</v>
          </cell>
          <cell r="AD11">
            <v>-1.3817999999999999</v>
          </cell>
          <cell r="AE11">
            <v>0.75960000000000005</v>
          </cell>
          <cell r="AF11">
            <v>0.7056</v>
          </cell>
          <cell r="AG11">
            <v>2.7000000000000001E-3</v>
          </cell>
          <cell r="AH11">
            <v>0</v>
          </cell>
          <cell r="AJ11">
            <v>0.97019999999999995</v>
          </cell>
          <cell r="AK11">
            <v>1.3461000000000001</v>
          </cell>
          <cell r="AL11">
            <v>0.35699999999999998</v>
          </cell>
          <cell r="AM11">
            <v>1.1172</v>
          </cell>
          <cell r="AN11">
            <v>0</v>
          </cell>
          <cell r="AO11">
            <v>1.7567999999999999</v>
          </cell>
          <cell r="AP11">
            <v>0</v>
          </cell>
          <cell r="AQ11">
            <v>0</v>
          </cell>
          <cell r="AS11">
            <v>0.16800000000000001</v>
          </cell>
          <cell r="AT11">
            <v>-0.33</v>
          </cell>
          <cell r="AV11">
            <v>0</v>
          </cell>
          <cell r="AW11">
            <v>1E-3</v>
          </cell>
          <cell r="AX11">
            <v>1.6912</v>
          </cell>
          <cell r="AY11">
            <v>-0.19320000000000001</v>
          </cell>
          <cell r="AZ11">
            <v>-1.8200000000000001E-2</v>
          </cell>
          <cell r="BB11">
            <v>-0.83860000000000001</v>
          </cell>
          <cell r="BC11">
            <v>-0.25480000000000003</v>
          </cell>
          <cell r="BD11">
            <v>-0.4284</v>
          </cell>
          <cell r="BE11">
            <v>-0.55720000000000003</v>
          </cell>
          <cell r="BF11">
            <v>-0.72960000000000003</v>
          </cell>
          <cell r="BG11">
            <v>0.54479999999999995</v>
          </cell>
          <cell r="BI11">
            <v>-0.14280000000000001</v>
          </cell>
          <cell r="BJ11">
            <v>1.8200000000000001E-2</v>
          </cell>
          <cell r="BK11">
            <v>-0.2954</v>
          </cell>
          <cell r="BL11">
            <v>-0.18759999999999999</v>
          </cell>
          <cell r="BN11">
            <v>0</v>
          </cell>
          <cell r="BO11">
            <v>3.3704000000000001</v>
          </cell>
          <cell r="BQ11">
            <v>-0.91139999999999999</v>
          </cell>
          <cell r="BR11">
            <v>0.3024</v>
          </cell>
          <cell r="BS11">
            <v>0.31009999999999999</v>
          </cell>
          <cell r="BT11">
            <v>-0.58240000000000003</v>
          </cell>
          <cell r="BU11">
            <v>0.09</v>
          </cell>
          <cell r="BV11">
            <v>0.1608</v>
          </cell>
          <cell r="BW11">
            <v>-1E-4</v>
          </cell>
          <cell r="BX11">
            <v>5.0000000000000001E-4</v>
          </cell>
          <cell r="BZ11">
            <v>2.1999999999999999E-2</v>
          </cell>
        </row>
        <row r="12">
          <cell r="D12">
            <v>0</v>
          </cell>
          <cell r="E12">
            <v>0.89039999999999997</v>
          </cell>
          <cell r="F12">
            <v>-1.1822999999999999</v>
          </cell>
          <cell r="G12">
            <v>-1.0069999999999999</v>
          </cell>
          <cell r="H12">
            <v>1E-4</v>
          </cell>
          <cell r="I12">
            <v>1E-4</v>
          </cell>
          <cell r="J12">
            <v>0.36649999999999999</v>
          </cell>
          <cell r="K12">
            <v>-0.78839999999999999</v>
          </cell>
          <cell r="L12">
            <v>0.16339999999999999</v>
          </cell>
          <cell r="M12">
            <v>0.75239999999999996</v>
          </cell>
          <cell r="O12">
            <v>2.6817000000000002</v>
          </cell>
          <cell r="P12">
            <v>-1.4154</v>
          </cell>
          <cell r="R12">
            <v>-0.59219999999999995</v>
          </cell>
          <cell r="S12">
            <v>0</v>
          </cell>
          <cell r="T12">
            <v>0.43680000000000002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-1.2999999999999999E-3</v>
          </cell>
          <cell r="AA12">
            <v>-0.1176</v>
          </cell>
          <cell r="AB12">
            <v>0.70350000000000001</v>
          </cell>
          <cell r="AC12">
            <v>-3.0722999999999998</v>
          </cell>
          <cell r="AD12">
            <v>-1.3482000000000001</v>
          </cell>
          <cell r="AE12">
            <v>0.75960000000000005</v>
          </cell>
          <cell r="AF12">
            <v>0.7056</v>
          </cell>
          <cell r="AG12">
            <v>2.8E-3</v>
          </cell>
          <cell r="AH12">
            <v>0</v>
          </cell>
          <cell r="AJ12">
            <v>0.97019999999999995</v>
          </cell>
          <cell r="AK12">
            <v>1.323</v>
          </cell>
          <cell r="AL12">
            <v>0.4032</v>
          </cell>
          <cell r="AM12">
            <v>1.2326999999999999</v>
          </cell>
          <cell r="AN12">
            <v>0</v>
          </cell>
          <cell r="AO12">
            <v>1.7172000000000001</v>
          </cell>
          <cell r="AP12">
            <v>0</v>
          </cell>
          <cell r="AQ12">
            <v>0</v>
          </cell>
          <cell r="AS12">
            <v>0.1704</v>
          </cell>
          <cell r="AT12">
            <v>-0.32879999999999998</v>
          </cell>
          <cell r="AV12">
            <v>0</v>
          </cell>
          <cell r="AW12">
            <v>1.9E-3</v>
          </cell>
          <cell r="AX12">
            <v>1.6883999999999999</v>
          </cell>
          <cell r="AY12">
            <v>-0.23799999999999999</v>
          </cell>
          <cell r="AZ12">
            <v>-1.6799999999999999E-2</v>
          </cell>
          <cell r="BB12">
            <v>-0.84699999999999998</v>
          </cell>
          <cell r="BC12">
            <v>-0.38919999999999999</v>
          </cell>
          <cell r="BD12">
            <v>-0.43049999999999999</v>
          </cell>
          <cell r="BE12">
            <v>-0.43959999999999999</v>
          </cell>
          <cell r="BF12">
            <v>-0.7248</v>
          </cell>
          <cell r="BG12">
            <v>0.54479999999999995</v>
          </cell>
          <cell r="BI12">
            <v>-0.14000000000000001</v>
          </cell>
          <cell r="BJ12">
            <v>1.8200000000000001E-2</v>
          </cell>
          <cell r="BK12">
            <v>-0.29399999999999998</v>
          </cell>
          <cell r="BL12">
            <v>-0.17499999999999999</v>
          </cell>
          <cell r="BN12">
            <v>0</v>
          </cell>
          <cell r="BO12">
            <v>3.3879999999999999</v>
          </cell>
          <cell r="BQ12">
            <v>-0.91210000000000002</v>
          </cell>
          <cell r="BR12">
            <v>0.29959999999999998</v>
          </cell>
          <cell r="BS12">
            <v>0.31009999999999999</v>
          </cell>
          <cell r="BT12">
            <v>-0.58240000000000003</v>
          </cell>
          <cell r="BU12">
            <v>8.7599999999999997E-2</v>
          </cell>
          <cell r="BV12">
            <v>0.15959999999999999</v>
          </cell>
          <cell r="BW12">
            <v>-1E-4</v>
          </cell>
          <cell r="BX12">
            <v>5.0000000000000001E-4</v>
          </cell>
          <cell r="BZ12">
            <v>2.1999999999999999E-2</v>
          </cell>
        </row>
        <row r="13">
          <cell r="D13">
            <v>0</v>
          </cell>
          <cell r="E13">
            <v>0.89039999999999997</v>
          </cell>
          <cell r="F13">
            <v>-1.1843999999999999</v>
          </cell>
          <cell r="G13">
            <v>-0.99750000000000005</v>
          </cell>
          <cell r="H13">
            <v>1E-4</v>
          </cell>
          <cell r="I13">
            <v>1E-4</v>
          </cell>
          <cell r="J13">
            <v>0.36830000000000002</v>
          </cell>
          <cell r="K13">
            <v>-0.78480000000000005</v>
          </cell>
          <cell r="L13">
            <v>0.17710000000000001</v>
          </cell>
          <cell r="M13">
            <v>0.75239999999999996</v>
          </cell>
          <cell r="O13">
            <v>2.6880000000000002</v>
          </cell>
          <cell r="P13">
            <v>-1.4007000000000001</v>
          </cell>
          <cell r="R13">
            <v>-0.57540000000000002</v>
          </cell>
          <cell r="S13">
            <v>0</v>
          </cell>
          <cell r="T13">
            <v>0.4536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-1.2999999999999999E-3</v>
          </cell>
          <cell r="AA13">
            <v>-0.1176</v>
          </cell>
          <cell r="AB13">
            <v>0.69510000000000005</v>
          </cell>
          <cell r="AC13">
            <v>-3.0533999999999999</v>
          </cell>
          <cell r="AD13">
            <v>-1.3965000000000001</v>
          </cell>
          <cell r="AE13">
            <v>0.75600000000000001</v>
          </cell>
          <cell r="AF13">
            <v>0.7056</v>
          </cell>
          <cell r="AG13">
            <v>2.8E-3</v>
          </cell>
          <cell r="AH13">
            <v>0</v>
          </cell>
          <cell r="AJ13">
            <v>0.97019999999999995</v>
          </cell>
          <cell r="AK13">
            <v>1.3334999999999999</v>
          </cell>
          <cell r="AL13">
            <v>0.36749999999999999</v>
          </cell>
          <cell r="AM13">
            <v>1.3041</v>
          </cell>
          <cell r="AN13">
            <v>0</v>
          </cell>
          <cell r="AO13">
            <v>1.7136</v>
          </cell>
          <cell r="AP13">
            <v>0</v>
          </cell>
          <cell r="AQ13">
            <v>0</v>
          </cell>
          <cell r="AS13">
            <v>0.1656</v>
          </cell>
          <cell r="AT13">
            <v>-0.33239999999999997</v>
          </cell>
          <cell r="AV13">
            <v>0</v>
          </cell>
          <cell r="AW13">
            <v>1E-3</v>
          </cell>
          <cell r="AX13">
            <v>1.6772</v>
          </cell>
          <cell r="AY13">
            <v>-0.19320000000000001</v>
          </cell>
          <cell r="AZ13">
            <v>-1.6799999999999999E-2</v>
          </cell>
          <cell r="BB13">
            <v>-0.84279999999999999</v>
          </cell>
          <cell r="BC13">
            <v>-0.39200000000000002</v>
          </cell>
          <cell r="BD13">
            <v>-0.43049999999999999</v>
          </cell>
          <cell r="BE13">
            <v>-0.4592</v>
          </cell>
          <cell r="BF13">
            <v>-0.7248</v>
          </cell>
          <cell r="BG13">
            <v>0.54239999999999999</v>
          </cell>
          <cell r="BI13">
            <v>-0.14280000000000001</v>
          </cell>
          <cell r="BJ13">
            <v>1.8200000000000001E-2</v>
          </cell>
          <cell r="BK13">
            <v>-0.2954</v>
          </cell>
          <cell r="BL13">
            <v>-0.17499999999999999</v>
          </cell>
          <cell r="BN13">
            <v>0</v>
          </cell>
          <cell r="BO13">
            <v>3.4144000000000001</v>
          </cell>
          <cell r="BQ13">
            <v>-0.90300000000000002</v>
          </cell>
          <cell r="BR13">
            <v>0.30380000000000001</v>
          </cell>
          <cell r="BS13">
            <v>0.31080000000000002</v>
          </cell>
          <cell r="BT13">
            <v>-0.58240000000000003</v>
          </cell>
          <cell r="BU13">
            <v>8.8800000000000004E-2</v>
          </cell>
          <cell r="BV13">
            <v>0.15959999999999999</v>
          </cell>
          <cell r="BW13">
            <v>-1E-4</v>
          </cell>
          <cell r="BX13">
            <v>5.0000000000000001E-4</v>
          </cell>
          <cell r="BZ13">
            <v>2.1999999999999999E-2</v>
          </cell>
        </row>
        <row r="14">
          <cell r="D14">
            <v>0</v>
          </cell>
          <cell r="E14">
            <v>0.85399999999999998</v>
          </cell>
          <cell r="F14">
            <v>-1.1843999999999999</v>
          </cell>
          <cell r="G14">
            <v>-1.0017</v>
          </cell>
          <cell r="H14">
            <v>1E-4</v>
          </cell>
          <cell r="I14">
            <v>1E-4</v>
          </cell>
          <cell r="J14">
            <v>0.36720000000000003</v>
          </cell>
          <cell r="K14">
            <v>-0.78120000000000001</v>
          </cell>
          <cell r="L14">
            <v>0.17749999999999999</v>
          </cell>
          <cell r="M14">
            <v>0.75960000000000005</v>
          </cell>
          <cell r="O14">
            <v>2.6690999999999998</v>
          </cell>
          <cell r="P14">
            <v>-1.4112</v>
          </cell>
          <cell r="R14">
            <v>-0.60060000000000002</v>
          </cell>
          <cell r="S14">
            <v>0</v>
          </cell>
          <cell r="T14">
            <v>0.4914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-1.2999999999999999E-3</v>
          </cell>
          <cell r="AA14">
            <v>-0.1176</v>
          </cell>
          <cell r="AB14">
            <v>0.7077</v>
          </cell>
          <cell r="AC14">
            <v>-3.0114000000000001</v>
          </cell>
          <cell r="AD14">
            <v>-1.3692</v>
          </cell>
          <cell r="AE14">
            <v>0.75239999999999996</v>
          </cell>
          <cell r="AF14">
            <v>0.7056</v>
          </cell>
          <cell r="AG14">
            <v>2.7000000000000001E-3</v>
          </cell>
          <cell r="AH14">
            <v>0</v>
          </cell>
          <cell r="AJ14">
            <v>0.96179999999999999</v>
          </cell>
          <cell r="AK14">
            <v>1.3440000000000001</v>
          </cell>
          <cell r="AL14">
            <v>0.41789999999999999</v>
          </cell>
          <cell r="AM14">
            <v>1.659</v>
          </cell>
          <cell r="AN14">
            <v>0</v>
          </cell>
          <cell r="AO14">
            <v>1.7243999999999999</v>
          </cell>
          <cell r="AP14">
            <v>0</v>
          </cell>
          <cell r="AQ14">
            <v>0</v>
          </cell>
          <cell r="AS14">
            <v>0.16800000000000001</v>
          </cell>
          <cell r="AT14">
            <v>-0.33239999999999997</v>
          </cell>
          <cell r="AV14">
            <v>-5.0000000000000001E-4</v>
          </cell>
          <cell r="AW14">
            <v>1.4E-3</v>
          </cell>
          <cell r="AX14">
            <v>1.68</v>
          </cell>
          <cell r="AY14">
            <v>-0.2324</v>
          </cell>
          <cell r="AZ14">
            <v>-1.8200000000000001E-2</v>
          </cell>
          <cell r="BB14">
            <v>-0.83579999999999999</v>
          </cell>
          <cell r="BC14">
            <v>-0.44940000000000002</v>
          </cell>
          <cell r="BD14">
            <v>-0.42630000000000001</v>
          </cell>
          <cell r="BE14">
            <v>-0.70279999999999998</v>
          </cell>
          <cell r="BF14">
            <v>-0.72719999999999996</v>
          </cell>
          <cell r="BG14">
            <v>0.54239999999999999</v>
          </cell>
          <cell r="BI14">
            <v>-0.13719999999999999</v>
          </cell>
          <cell r="BJ14">
            <v>1.8200000000000001E-2</v>
          </cell>
          <cell r="BK14">
            <v>-0.2954</v>
          </cell>
          <cell r="BL14">
            <v>-0.17499999999999999</v>
          </cell>
          <cell r="BN14">
            <v>0</v>
          </cell>
          <cell r="BO14">
            <v>3.4496000000000002</v>
          </cell>
          <cell r="BQ14">
            <v>-0.90580000000000005</v>
          </cell>
          <cell r="BR14">
            <v>0.29959999999999998</v>
          </cell>
          <cell r="BS14">
            <v>0.30940000000000001</v>
          </cell>
          <cell r="BT14">
            <v>-0.5796</v>
          </cell>
          <cell r="BU14">
            <v>0.09</v>
          </cell>
          <cell r="BV14">
            <v>0.15840000000000001</v>
          </cell>
          <cell r="BW14">
            <v>-1E-4</v>
          </cell>
          <cell r="BX14">
            <v>5.0000000000000001E-4</v>
          </cell>
          <cell r="BZ14">
            <v>2.1999999999999999E-2</v>
          </cell>
        </row>
        <row r="15">
          <cell r="D15">
            <v>0</v>
          </cell>
          <cell r="E15">
            <v>0.87639999999999996</v>
          </cell>
          <cell r="F15">
            <v>-1.1738999999999999</v>
          </cell>
          <cell r="G15">
            <v>-1.0101</v>
          </cell>
          <cell r="H15">
            <v>1E-4</v>
          </cell>
          <cell r="I15">
            <v>1E-4</v>
          </cell>
          <cell r="J15">
            <v>0.37190000000000001</v>
          </cell>
          <cell r="K15">
            <v>-0.80279999999999996</v>
          </cell>
          <cell r="L15">
            <v>0.1804</v>
          </cell>
          <cell r="M15">
            <v>0.74160000000000004</v>
          </cell>
          <cell r="O15">
            <v>2.6985000000000001</v>
          </cell>
          <cell r="P15">
            <v>-1.4217</v>
          </cell>
          <cell r="R15">
            <v>-0.60899999999999999</v>
          </cell>
          <cell r="S15">
            <v>0</v>
          </cell>
          <cell r="T15">
            <v>0.43259999999999998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-1.2999999999999999E-3</v>
          </cell>
          <cell r="AA15">
            <v>-0.11550000000000001</v>
          </cell>
          <cell r="AB15">
            <v>0.71609999999999996</v>
          </cell>
          <cell r="AC15">
            <v>-3.0051000000000001</v>
          </cell>
          <cell r="AD15">
            <v>-1.3713</v>
          </cell>
          <cell r="AE15">
            <v>0.74880000000000002</v>
          </cell>
          <cell r="AF15">
            <v>0.69479999999999997</v>
          </cell>
          <cell r="AG15">
            <v>2.8E-3</v>
          </cell>
          <cell r="AH15">
            <v>0</v>
          </cell>
          <cell r="AJ15">
            <v>0.97019999999999995</v>
          </cell>
          <cell r="AK15">
            <v>1.3503000000000001</v>
          </cell>
          <cell r="AL15">
            <v>0.33600000000000002</v>
          </cell>
          <cell r="AM15">
            <v>1.2432000000000001</v>
          </cell>
          <cell r="AN15">
            <v>0</v>
          </cell>
          <cell r="AO15">
            <v>1.71</v>
          </cell>
          <cell r="AP15">
            <v>0</v>
          </cell>
          <cell r="AQ15">
            <v>0</v>
          </cell>
          <cell r="AS15">
            <v>0.18959999999999999</v>
          </cell>
          <cell r="AT15">
            <v>-0.33119999999999999</v>
          </cell>
          <cell r="AV15">
            <v>0</v>
          </cell>
          <cell r="AW15">
            <v>1E-3</v>
          </cell>
          <cell r="AX15">
            <v>1.6883999999999999</v>
          </cell>
          <cell r="AY15">
            <v>-0.224</v>
          </cell>
          <cell r="AZ15">
            <v>-1.6799999999999999E-2</v>
          </cell>
          <cell r="BB15">
            <v>-0.85119999999999996</v>
          </cell>
          <cell r="BC15">
            <v>-0.23799999999999999</v>
          </cell>
          <cell r="BD15">
            <v>-0.4284</v>
          </cell>
          <cell r="BE15">
            <v>-0.50680000000000003</v>
          </cell>
          <cell r="BF15">
            <v>-0.73199999999999998</v>
          </cell>
          <cell r="BG15">
            <v>0.54</v>
          </cell>
          <cell r="BI15">
            <v>-0.1358</v>
          </cell>
          <cell r="BJ15">
            <v>1.6799999999999999E-2</v>
          </cell>
          <cell r="BK15">
            <v>-0.29399999999999998</v>
          </cell>
          <cell r="BL15">
            <v>-0.1736</v>
          </cell>
          <cell r="BN15">
            <v>0</v>
          </cell>
          <cell r="BO15">
            <v>3.476</v>
          </cell>
          <cell r="BQ15">
            <v>-0.91210000000000002</v>
          </cell>
          <cell r="BR15">
            <v>0.29959999999999998</v>
          </cell>
          <cell r="BS15">
            <v>0.31009999999999999</v>
          </cell>
          <cell r="BT15">
            <v>-0.6048</v>
          </cell>
          <cell r="BU15">
            <v>0.09</v>
          </cell>
          <cell r="BV15">
            <v>0.1608</v>
          </cell>
          <cell r="BW15">
            <v>-1E-4</v>
          </cell>
          <cell r="BX15">
            <v>5.0000000000000001E-4</v>
          </cell>
          <cell r="BZ15">
            <v>2.1999999999999999E-2</v>
          </cell>
        </row>
        <row r="16">
          <cell r="D16">
            <v>0</v>
          </cell>
          <cell r="E16">
            <v>0.87080000000000002</v>
          </cell>
          <cell r="F16">
            <v>-1.2263999999999999</v>
          </cell>
          <cell r="G16">
            <v>-1.0133000000000001</v>
          </cell>
          <cell r="H16">
            <v>1E-4</v>
          </cell>
          <cell r="I16">
            <v>1E-4</v>
          </cell>
          <cell r="J16">
            <v>0.378</v>
          </cell>
          <cell r="K16">
            <v>-0.82079999999999997</v>
          </cell>
          <cell r="L16">
            <v>0.184</v>
          </cell>
          <cell r="M16">
            <v>0.73080000000000001</v>
          </cell>
          <cell r="O16">
            <v>2.6880000000000002</v>
          </cell>
          <cell r="P16">
            <v>-1.4300999999999999</v>
          </cell>
          <cell r="R16">
            <v>-0.59640000000000004</v>
          </cell>
          <cell r="S16">
            <v>0</v>
          </cell>
          <cell r="T16">
            <v>0.4662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-1.2999999999999999E-3</v>
          </cell>
          <cell r="AA16">
            <v>-0.1176</v>
          </cell>
          <cell r="AB16">
            <v>0.72030000000000005</v>
          </cell>
          <cell r="AC16">
            <v>-3.0701999999999998</v>
          </cell>
          <cell r="AD16">
            <v>-1.3440000000000001</v>
          </cell>
          <cell r="AE16">
            <v>0.74880000000000002</v>
          </cell>
          <cell r="AF16">
            <v>0.70199999999999996</v>
          </cell>
          <cell r="AG16">
            <v>2.8E-3</v>
          </cell>
          <cell r="AH16">
            <v>0</v>
          </cell>
          <cell r="AJ16">
            <v>0.97230000000000005</v>
          </cell>
          <cell r="AK16">
            <v>1.3524</v>
          </cell>
          <cell r="AL16">
            <v>0.37380000000000002</v>
          </cell>
          <cell r="AM16">
            <v>1.4300999999999999</v>
          </cell>
          <cell r="AN16">
            <v>0</v>
          </cell>
          <cell r="AO16">
            <v>1.6559999999999999</v>
          </cell>
          <cell r="AP16">
            <v>0</v>
          </cell>
          <cell r="AQ16">
            <v>0</v>
          </cell>
          <cell r="AS16">
            <v>0.16919999999999999</v>
          </cell>
          <cell r="AT16">
            <v>-0.33239999999999997</v>
          </cell>
          <cell r="AV16">
            <v>0</v>
          </cell>
          <cell r="AW16">
            <v>1.9E-3</v>
          </cell>
          <cell r="AX16">
            <v>1.694</v>
          </cell>
          <cell r="AY16">
            <v>-0.21</v>
          </cell>
          <cell r="AZ16">
            <v>-1.6799999999999999E-2</v>
          </cell>
          <cell r="BB16">
            <v>-0.84279999999999999</v>
          </cell>
          <cell r="BC16">
            <v>-0.53759999999999997</v>
          </cell>
          <cell r="BD16">
            <v>-0.43259999999999998</v>
          </cell>
          <cell r="BE16">
            <v>-0.64680000000000004</v>
          </cell>
          <cell r="BF16">
            <v>-0.72960000000000003</v>
          </cell>
          <cell r="BG16">
            <v>0.54</v>
          </cell>
          <cell r="BI16">
            <v>-0.1414</v>
          </cell>
          <cell r="BJ16">
            <v>1.8200000000000001E-2</v>
          </cell>
          <cell r="BK16">
            <v>-0.2954</v>
          </cell>
          <cell r="BL16">
            <v>-0.17499999999999999</v>
          </cell>
          <cell r="BN16">
            <v>0</v>
          </cell>
          <cell r="BO16">
            <v>3.4672000000000001</v>
          </cell>
          <cell r="BQ16">
            <v>-0.93100000000000005</v>
          </cell>
          <cell r="BR16">
            <v>0.30099999999999999</v>
          </cell>
          <cell r="BS16">
            <v>0.3115</v>
          </cell>
          <cell r="BT16">
            <v>-0.61599999999999999</v>
          </cell>
          <cell r="BU16">
            <v>8.8800000000000004E-2</v>
          </cell>
          <cell r="BV16">
            <v>0.1656</v>
          </cell>
          <cell r="BW16">
            <v>-1E-4</v>
          </cell>
          <cell r="BX16">
            <v>5.0000000000000001E-4</v>
          </cell>
          <cell r="BZ16">
            <v>2.1999999999999999E-2</v>
          </cell>
        </row>
        <row r="17">
          <cell r="D17">
            <v>0</v>
          </cell>
          <cell r="E17">
            <v>0.86939999999999995</v>
          </cell>
          <cell r="F17">
            <v>-1.1718</v>
          </cell>
          <cell r="G17">
            <v>-1.008</v>
          </cell>
          <cell r="H17">
            <v>0</v>
          </cell>
          <cell r="I17">
            <v>1E-4</v>
          </cell>
          <cell r="J17">
            <v>0.36399999999999999</v>
          </cell>
          <cell r="K17">
            <v>-0.82079999999999997</v>
          </cell>
          <cell r="L17">
            <v>0.1807</v>
          </cell>
          <cell r="M17">
            <v>0.73799999999999999</v>
          </cell>
          <cell r="O17">
            <v>2.6922000000000001</v>
          </cell>
          <cell r="P17">
            <v>-1.4300999999999999</v>
          </cell>
          <cell r="R17">
            <v>-0.73080000000000001</v>
          </cell>
          <cell r="S17">
            <v>0</v>
          </cell>
          <cell r="T17">
            <v>0.47460000000000002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-1.2999999999999999E-3</v>
          </cell>
          <cell r="AA17">
            <v>-0.1176</v>
          </cell>
          <cell r="AB17">
            <v>0.70979999999999999</v>
          </cell>
          <cell r="AC17">
            <v>-3.0428999999999999</v>
          </cell>
          <cell r="AD17">
            <v>-1.3692</v>
          </cell>
          <cell r="AE17">
            <v>0.74880000000000002</v>
          </cell>
          <cell r="AF17">
            <v>0.68400000000000005</v>
          </cell>
          <cell r="AG17">
            <v>2.8E-3</v>
          </cell>
          <cell r="AH17">
            <v>0</v>
          </cell>
          <cell r="AJ17">
            <v>0.96809999999999996</v>
          </cell>
          <cell r="AK17">
            <v>1.5266999999999999</v>
          </cell>
          <cell r="AL17">
            <v>0.24360000000000001</v>
          </cell>
          <cell r="AM17">
            <v>1.4973000000000001</v>
          </cell>
          <cell r="AN17">
            <v>0</v>
          </cell>
          <cell r="AO17">
            <v>1.5336000000000001</v>
          </cell>
          <cell r="AP17">
            <v>0</v>
          </cell>
          <cell r="AQ17">
            <v>0</v>
          </cell>
          <cell r="AS17">
            <v>0.22800000000000001</v>
          </cell>
          <cell r="AT17">
            <v>-0.3372</v>
          </cell>
          <cell r="AV17">
            <v>0</v>
          </cell>
          <cell r="AW17">
            <v>1E-3</v>
          </cell>
          <cell r="AX17">
            <v>1.6856</v>
          </cell>
          <cell r="AY17">
            <v>-0.17080000000000001</v>
          </cell>
          <cell r="AZ17">
            <v>-1.8200000000000001E-2</v>
          </cell>
          <cell r="BB17">
            <v>-0.8498</v>
          </cell>
          <cell r="BC17">
            <v>-0.35420000000000001</v>
          </cell>
          <cell r="BD17">
            <v>-0.43259999999999998</v>
          </cell>
          <cell r="BE17">
            <v>-0.7</v>
          </cell>
          <cell r="BF17">
            <v>-0.73199999999999998</v>
          </cell>
          <cell r="BG17">
            <v>0.54239999999999999</v>
          </cell>
          <cell r="BI17">
            <v>-0.13159999999999999</v>
          </cell>
          <cell r="BJ17">
            <v>1.8200000000000001E-2</v>
          </cell>
          <cell r="BK17">
            <v>-0.29399999999999998</v>
          </cell>
          <cell r="BL17">
            <v>-0.1736</v>
          </cell>
          <cell r="BN17">
            <v>0</v>
          </cell>
          <cell r="BO17">
            <v>3.4232</v>
          </cell>
          <cell r="BQ17">
            <v>-0.92190000000000005</v>
          </cell>
          <cell r="BR17">
            <v>0.2954</v>
          </cell>
          <cell r="BS17">
            <v>0.31080000000000002</v>
          </cell>
          <cell r="BT17">
            <v>-0.61180000000000001</v>
          </cell>
          <cell r="BU17">
            <v>8.7599999999999997E-2</v>
          </cell>
          <cell r="BV17">
            <v>0.16200000000000001</v>
          </cell>
          <cell r="BW17">
            <v>-1E-4</v>
          </cell>
          <cell r="BX17">
            <v>5.0000000000000001E-4</v>
          </cell>
          <cell r="BZ17">
            <v>2.1999999999999999E-2</v>
          </cell>
        </row>
        <row r="18">
          <cell r="D18">
            <v>0</v>
          </cell>
          <cell r="E18">
            <v>0.92400000000000004</v>
          </cell>
          <cell r="F18">
            <v>-1.2201</v>
          </cell>
          <cell r="G18">
            <v>-1.0217000000000001</v>
          </cell>
          <cell r="H18">
            <v>1E-4</v>
          </cell>
          <cell r="I18">
            <v>1E-4</v>
          </cell>
          <cell r="J18">
            <v>0.35060000000000002</v>
          </cell>
          <cell r="K18">
            <v>-0.84240000000000004</v>
          </cell>
          <cell r="L18">
            <v>0.1807</v>
          </cell>
          <cell r="M18">
            <v>0.72</v>
          </cell>
          <cell r="O18">
            <v>2.7383999999999999</v>
          </cell>
          <cell r="P18">
            <v>-1.4363999999999999</v>
          </cell>
          <cell r="R18">
            <v>-0.84840000000000004</v>
          </cell>
          <cell r="S18">
            <v>0</v>
          </cell>
          <cell r="T18">
            <v>0.504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-1.2999999999999999E-3</v>
          </cell>
          <cell r="AA18">
            <v>0.1764</v>
          </cell>
          <cell r="AB18">
            <v>0.70979999999999999</v>
          </cell>
          <cell r="AC18">
            <v>-3.15</v>
          </cell>
          <cell r="AD18">
            <v>-1.3250999999999999</v>
          </cell>
          <cell r="AE18">
            <v>0.73799999999999999</v>
          </cell>
          <cell r="AF18">
            <v>0.78120000000000001</v>
          </cell>
          <cell r="AG18">
            <v>2.8E-3</v>
          </cell>
          <cell r="AH18">
            <v>0</v>
          </cell>
          <cell r="AJ18">
            <v>0.97019999999999995</v>
          </cell>
          <cell r="AK18">
            <v>1.5308999999999999</v>
          </cell>
          <cell r="AL18">
            <v>0.48509999999999998</v>
          </cell>
          <cell r="AM18">
            <v>1.6443000000000001</v>
          </cell>
          <cell r="AN18">
            <v>0</v>
          </cell>
          <cell r="AO18">
            <v>1.5516000000000001</v>
          </cell>
          <cell r="AP18">
            <v>0</v>
          </cell>
          <cell r="AQ18">
            <v>0</v>
          </cell>
          <cell r="AS18">
            <v>0.2112</v>
          </cell>
          <cell r="AT18">
            <v>-0.3372</v>
          </cell>
          <cell r="AV18">
            <v>0</v>
          </cell>
          <cell r="AW18">
            <v>1.4E-3</v>
          </cell>
          <cell r="AX18">
            <v>1.6883999999999999</v>
          </cell>
          <cell r="AY18">
            <v>-9.8000000000000004E-2</v>
          </cell>
          <cell r="AZ18">
            <v>-1.54E-2</v>
          </cell>
          <cell r="BB18">
            <v>-0.85399999999999998</v>
          </cell>
          <cell r="BC18">
            <v>-0.371</v>
          </cell>
          <cell r="BD18">
            <v>-0.43049999999999999</v>
          </cell>
          <cell r="BE18">
            <v>-0.67759999999999998</v>
          </cell>
          <cell r="BF18">
            <v>-0.72960000000000003</v>
          </cell>
          <cell r="BG18">
            <v>0.51359999999999995</v>
          </cell>
          <cell r="BI18">
            <v>-0.1288</v>
          </cell>
          <cell r="BJ18">
            <v>1.8200000000000001E-2</v>
          </cell>
          <cell r="BK18">
            <v>-0.2898</v>
          </cell>
          <cell r="BL18">
            <v>-0.17080000000000001</v>
          </cell>
          <cell r="BN18">
            <v>0</v>
          </cell>
          <cell r="BO18">
            <v>3.476</v>
          </cell>
          <cell r="BQ18">
            <v>-0.92889999999999995</v>
          </cell>
          <cell r="BR18">
            <v>0.29820000000000002</v>
          </cell>
          <cell r="BS18">
            <v>0.31219999999999998</v>
          </cell>
          <cell r="BT18">
            <v>-0.61880000000000002</v>
          </cell>
          <cell r="BU18">
            <v>0.09</v>
          </cell>
          <cell r="BV18">
            <v>0.16439999999999999</v>
          </cell>
          <cell r="BW18">
            <v>-1E-4</v>
          </cell>
          <cell r="BX18">
            <v>5.0000000000000001E-4</v>
          </cell>
          <cell r="BZ18">
            <v>2.1999999999999999E-2</v>
          </cell>
        </row>
        <row r="19">
          <cell r="D19">
            <v>0</v>
          </cell>
          <cell r="E19">
            <v>0.749</v>
          </cell>
          <cell r="F19">
            <v>-1.1907000000000001</v>
          </cell>
          <cell r="G19">
            <v>-1.0048999999999999</v>
          </cell>
          <cell r="H19">
            <v>1E-4</v>
          </cell>
          <cell r="I19">
            <v>1E-4</v>
          </cell>
          <cell r="J19">
            <v>0.35460000000000003</v>
          </cell>
          <cell r="K19">
            <v>-0.83879999999999999</v>
          </cell>
          <cell r="L19">
            <v>0.18679999999999999</v>
          </cell>
          <cell r="M19">
            <v>0.74880000000000002</v>
          </cell>
          <cell r="O19">
            <v>2.7027000000000001</v>
          </cell>
          <cell r="P19">
            <v>-1.4363999999999999</v>
          </cell>
          <cell r="R19">
            <v>-0.4158</v>
          </cell>
          <cell r="S19">
            <v>0</v>
          </cell>
          <cell r="T19">
            <v>0.34860000000000002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-1.2999999999999999E-3</v>
          </cell>
          <cell r="AA19">
            <v>1.4238</v>
          </cell>
          <cell r="AB19">
            <v>0.65939999999999999</v>
          </cell>
          <cell r="AC19">
            <v>-3.339</v>
          </cell>
          <cell r="AD19">
            <v>-1.2999000000000001</v>
          </cell>
          <cell r="AE19">
            <v>0.60119999999999996</v>
          </cell>
          <cell r="AF19">
            <v>1.8108</v>
          </cell>
          <cell r="AG19">
            <v>2.7000000000000001E-3</v>
          </cell>
          <cell r="AH19">
            <v>0</v>
          </cell>
          <cell r="AJ19">
            <v>0.79800000000000004</v>
          </cell>
          <cell r="AK19">
            <v>1.5791999999999999</v>
          </cell>
          <cell r="AL19">
            <v>0.43469999999999998</v>
          </cell>
          <cell r="AM19">
            <v>1.6632</v>
          </cell>
          <cell r="AN19">
            <v>0</v>
          </cell>
          <cell r="AO19">
            <v>1.5804</v>
          </cell>
          <cell r="AP19">
            <v>0</v>
          </cell>
          <cell r="AQ19">
            <v>0</v>
          </cell>
          <cell r="AS19">
            <v>0.18959999999999999</v>
          </cell>
          <cell r="AT19">
            <v>-0.34079999999999999</v>
          </cell>
          <cell r="AV19">
            <v>5.0000000000000001E-4</v>
          </cell>
          <cell r="AW19">
            <v>1.4E-3</v>
          </cell>
          <cell r="AX19">
            <v>1.6240000000000001</v>
          </cell>
          <cell r="AY19">
            <v>7.8399999999999997E-2</v>
          </cell>
          <cell r="AZ19">
            <v>-1.8200000000000001E-2</v>
          </cell>
          <cell r="BB19">
            <v>-0.82740000000000002</v>
          </cell>
          <cell r="BC19">
            <v>-0.95340000000000003</v>
          </cell>
          <cell r="BD19">
            <v>-0.36330000000000001</v>
          </cell>
          <cell r="BE19">
            <v>-1.5651999999999999</v>
          </cell>
          <cell r="BF19">
            <v>-0.72</v>
          </cell>
          <cell r="BG19">
            <v>0.54239999999999999</v>
          </cell>
          <cell r="BI19">
            <v>-0.126</v>
          </cell>
          <cell r="BJ19">
            <v>1.8200000000000001E-2</v>
          </cell>
          <cell r="BK19">
            <v>-0.28560000000000002</v>
          </cell>
          <cell r="BL19">
            <v>-0.17219999999999999</v>
          </cell>
          <cell r="BN19">
            <v>0</v>
          </cell>
          <cell r="BO19">
            <v>3.5287999999999999</v>
          </cell>
          <cell r="BQ19">
            <v>-0.91279999999999994</v>
          </cell>
          <cell r="BR19">
            <v>0.30380000000000001</v>
          </cell>
          <cell r="BS19">
            <v>0.31009999999999999</v>
          </cell>
          <cell r="BT19">
            <v>-0.61319999999999997</v>
          </cell>
          <cell r="BU19">
            <v>9.1200000000000003E-2</v>
          </cell>
          <cell r="BV19">
            <v>0.15959999999999999</v>
          </cell>
          <cell r="BW19">
            <v>-1E-4</v>
          </cell>
          <cell r="BX19">
            <v>5.0000000000000001E-4</v>
          </cell>
          <cell r="BZ19">
            <v>2.1999999999999999E-2</v>
          </cell>
        </row>
        <row r="20">
          <cell r="D20">
            <v>0</v>
          </cell>
          <cell r="E20">
            <v>0.90580000000000005</v>
          </cell>
          <cell r="F20">
            <v>-1.2138</v>
          </cell>
          <cell r="G20">
            <v>-1.0101</v>
          </cell>
          <cell r="H20">
            <v>1E-4</v>
          </cell>
          <cell r="I20">
            <v>1E-4</v>
          </cell>
          <cell r="J20">
            <v>0.35709999999999997</v>
          </cell>
          <cell r="K20">
            <v>-0.88200000000000001</v>
          </cell>
          <cell r="L20">
            <v>0.17349999999999999</v>
          </cell>
          <cell r="M20">
            <v>0.72</v>
          </cell>
          <cell r="O20">
            <v>2.6796000000000002</v>
          </cell>
          <cell r="P20">
            <v>-1.4363999999999999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-1.2999999999999999E-3</v>
          </cell>
          <cell r="AA20">
            <v>0.2331</v>
          </cell>
          <cell r="AB20">
            <v>0.6573</v>
          </cell>
          <cell r="AC20">
            <v>-2.3372999999999999</v>
          </cell>
          <cell r="AD20">
            <v>-1.3271999999999999</v>
          </cell>
          <cell r="AE20">
            <v>0.61199999999999999</v>
          </cell>
          <cell r="AF20">
            <v>1.8468</v>
          </cell>
          <cell r="AG20">
            <v>2.7000000000000001E-3</v>
          </cell>
          <cell r="AH20">
            <v>0</v>
          </cell>
          <cell r="AJ20">
            <v>0.51870000000000005</v>
          </cell>
          <cell r="AK20">
            <v>1.6023000000000001</v>
          </cell>
          <cell r="AL20">
            <v>0.47460000000000002</v>
          </cell>
          <cell r="AM20">
            <v>1.6989000000000001</v>
          </cell>
          <cell r="AN20">
            <v>0</v>
          </cell>
          <cell r="AO20">
            <v>1.5731999999999999</v>
          </cell>
          <cell r="AP20">
            <v>0</v>
          </cell>
          <cell r="AQ20">
            <v>0</v>
          </cell>
          <cell r="AS20">
            <v>0.18</v>
          </cell>
          <cell r="AT20">
            <v>-0.3528</v>
          </cell>
          <cell r="AV20">
            <v>0</v>
          </cell>
          <cell r="AW20">
            <v>1.4E-3</v>
          </cell>
          <cell r="AX20">
            <v>1.6268</v>
          </cell>
          <cell r="AY20">
            <v>0</v>
          </cell>
          <cell r="AZ20">
            <v>-1.6799999999999999E-2</v>
          </cell>
          <cell r="BB20">
            <v>-0.80779999999999996</v>
          </cell>
          <cell r="BC20">
            <v>-1.9096</v>
          </cell>
          <cell r="BD20">
            <v>-0.30449999999999999</v>
          </cell>
          <cell r="BE20">
            <v>-2.6152000000000002</v>
          </cell>
          <cell r="BF20">
            <v>-0.7248</v>
          </cell>
          <cell r="BG20">
            <v>0.58320000000000005</v>
          </cell>
          <cell r="BI20">
            <v>-0.1358</v>
          </cell>
          <cell r="BJ20">
            <v>1.9599999999999999E-2</v>
          </cell>
          <cell r="BK20">
            <v>-0.28000000000000003</v>
          </cell>
          <cell r="BL20">
            <v>-0.1694</v>
          </cell>
          <cell r="BN20">
            <v>0</v>
          </cell>
          <cell r="BO20">
            <v>3.5287999999999999</v>
          </cell>
          <cell r="BQ20">
            <v>-0.90720000000000001</v>
          </cell>
          <cell r="BR20">
            <v>0.2954</v>
          </cell>
          <cell r="BS20">
            <v>0.31640000000000001</v>
          </cell>
          <cell r="BT20">
            <v>-0.6048</v>
          </cell>
          <cell r="BU20">
            <v>9.1200000000000003E-2</v>
          </cell>
          <cell r="BV20">
            <v>0.15240000000000001</v>
          </cell>
          <cell r="BW20">
            <v>-1E-4</v>
          </cell>
          <cell r="BX20">
            <v>5.9999999999999995E-4</v>
          </cell>
          <cell r="BZ20">
            <v>2.1999999999999999E-2</v>
          </cell>
        </row>
        <row r="21">
          <cell r="D21">
            <v>0</v>
          </cell>
          <cell r="E21">
            <v>0.9002</v>
          </cell>
          <cell r="F21">
            <v>-1.2075</v>
          </cell>
          <cell r="G21">
            <v>-1.0112000000000001</v>
          </cell>
          <cell r="H21">
            <v>2.0000000000000001E-4</v>
          </cell>
          <cell r="I21">
            <v>1E-4</v>
          </cell>
          <cell r="J21">
            <v>0.35420000000000001</v>
          </cell>
          <cell r="K21">
            <v>-0.87480000000000002</v>
          </cell>
          <cell r="L21">
            <v>0.18140000000000001</v>
          </cell>
          <cell r="M21">
            <v>0.70920000000000005</v>
          </cell>
          <cell r="O21">
            <v>2.6480999999999999</v>
          </cell>
          <cell r="P21">
            <v>-1.4300999999999999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-1.2999999999999999E-3</v>
          </cell>
          <cell r="AA21">
            <v>-0.6552</v>
          </cell>
          <cell r="AB21">
            <v>0.6552</v>
          </cell>
          <cell r="AC21">
            <v>-2.0874000000000001</v>
          </cell>
          <cell r="AD21">
            <v>-1.323</v>
          </cell>
          <cell r="AE21">
            <v>0.61919999999999997</v>
          </cell>
          <cell r="AF21">
            <v>1.8612</v>
          </cell>
          <cell r="AG21">
            <v>2.7000000000000001E-3</v>
          </cell>
          <cell r="AH21">
            <v>0</v>
          </cell>
          <cell r="AJ21">
            <v>0.66359999999999997</v>
          </cell>
          <cell r="AK21">
            <v>1.4994000000000001</v>
          </cell>
          <cell r="AL21">
            <v>0.48089999999999999</v>
          </cell>
          <cell r="AM21">
            <v>1.6926000000000001</v>
          </cell>
          <cell r="AN21">
            <v>0</v>
          </cell>
          <cell r="AO21">
            <v>1.4903999999999999</v>
          </cell>
          <cell r="AP21">
            <v>0</v>
          </cell>
          <cell r="AQ21">
            <v>0</v>
          </cell>
          <cell r="AS21">
            <v>0.17280000000000001</v>
          </cell>
          <cell r="AT21">
            <v>-0.3624</v>
          </cell>
          <cell r="AV21">
            <v>-5.0000000000000001E-4</v>
          </cell>
          <cell r="AW21">
            <v>5.0000000000000001E-4</v>
          </cell>
          <cell r="AX21">
            <v>1.6379999999999999</v>
          </cell>
          <cell r="AY21">
            <v>-2.24E-2</v>
          </cell>
          <cell r="AZ21">
            <v>-1.8200000000000001E-2</v>
          </cell>
          <cell r="BB21">
            <v>-0.80779999999999996</v>
          </cell>
          <cell r="BC21">
            <v>-1.9585999999999999</v>
          </cell>
          <cell r="BD21">
            <v>-0.30030000000000001</v>
          </cell>
          <cell r="BE21">
            <v>-2.6823999999999999</v>
          </cell>
          <cell r="BF21">
            <v>-0.71279999999999999</v>
          </cell>
          <cell r="BG21">
            <v>0.59279999999999999</v>
          </cell>
          <cell r="BI21">
            <v>-0.14979999999999999</v>
          </cell>
          <cell r="BJ21">
            <v>1.9599999999999999E-2</v>
          </cell>
          <cell r="BK21">
            <v>-0.28139999999999998</v>
          </cell>
          <cell r="BL21">
            <v>-0.17080000000000001</v>
          </cell>
          <cell r="BN21">
            <v>0</v>
          </cell>
          <cell r="BO21">
            <v>3.4319999999999999</v>
          </cell>
          <cell r="BQ21">
            <v>-0.90369999999999995</v>
          </cell>
          <cell r="BR21">
            <v>0.29820000000000002</v>
          </cell>
          <cell r="BS21">
            <v>0.31709999999999999</v>
          </cell>
          <cell r="BT21">
            <v>-0.60199999999999998</v>
          </cell>
          <cell r="BU21">
            <v>9.1200000000000003E-2</v>
          </cell>
          <cell r="BV21">
            <v>0.15240000000000001</v>
          </cell>
          <cell r="BW21">
            <v>-1E-4</v>
          </cell>
          <cell r="BX21">
            <v>5.0000000000000001E-4</v>
          </cell>
          <cell r="BZ21">
            <v>2.1999999999999999E-2</v>
          </cell>
        </row>
        <row r="22">
          <cell r="D22">
            <v>0</v>
          </cell>
          <cell r="E22">
            <v>0.90439999999999998</v>
          </cell>
          <cell r="F22">
            <v>-1.1886000000000001</v>
          </cell>
          <cell r="G22">
            <v>-1.0101</v>
          </cell>
          <cell r="H22">
            <v>1E-4</v>
          </cell>
          <cell r="I22">
            <v>1E-4</v>
          </cell>
          <cell r="J22">
            <v>0.34520000000000001</v>
          </cell>
          <cell r="K22">
            <v>-0.84599999999999997</v>
          </cell>
          <cell r="L22">
            <v>0.1915</v>
          </cell>
          <cell r="M22">
            <v>0.71640000000000004</v>
          </cell>
          <cell r="O22">
            <v>2.6585999999999999</v>
          </cell>
          <cell r="P22">
            <v>-1.4406000000000001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-1.2999999999999999E-3</v>
          </cell>
          <cell r="AA22">
            <v>-0.89039999999999997</v>
          </cell>
          <cell r="AB22">
            <v>0.66990000000000005</v>
          </cell>
          <cell r="AC22">
            <v>-2.0832000000000002</v>
          </cell>
          <cell r="AD22">
            <v>-1.3209</v>
          </cell>
          <cell r="AE22">
            <v>0.63360000000000005</v>
          </cell>
          <cell r="AF22">
            <v>1.8468</v>
          </cell>
          <cell r="AG22">
            <v>2.7000000000000001E-3</v>
          </cell>
          <cell r="AH22">
            <v>0</v>
          </cell>
          <cell r="AJ22">
            <v>1.0017</v>
          </cell>
          <cell r="AK22">
            <v>1.5015000000000001</v>
          </cell>
          <cell r="AL22">
            <v>0.48509999999999998</v>
          </cell>
          <cell r="AM22">
            <v>1.3902000000000001</v>
          </cell>
          <cell r="AN22">
            <v>0</v>
          </cell>
          <cell r="AO22">
            <v>1.3391999999999999</v>
          </cell>
          <cell r="AP22">
            <v>0</v>
          </cell>
          <cell r="AQ22">
            <v>0</v>
          </cell>
          <cell r="AS22">
            <v>0.18240000000000001</v>
          </cell>
          <cell r="AT22">
            <v>-0.35520000000000002</v>
          </cell>
          <cell r="AV22">
            <v>0</v>
          </cell>
          <cell r="AW22">
            <v>0</v>
          </cell>
          <cell r="AX22">
            <v>1.6324000000000001</v>
          </cell>
          <cell r="AY22">
            <v>4.2000000000000003E-2</v>
          </cell>
          <cell r="AZ22">
            <v>-1.6799999999999999E-2</v>
          </cell>
          <cell r="BB22">
            <v>-0.77700000000000002</v>
          </cell>
          <cell r="BC22">
            <v>-2.0047999999999999</v>
          </cell>
          <cell r="BD22">
            <v>-0.31709999999999999</v>
          </cell>
          <cell r="BE22">
            <v>-2.7776000000000001</v>
          </cell>
          <cell r="BF22">
            <v>-0.4824</v>
          </cell>
          <cell r="BG22">
            <v>0.42480000000000001</v>
          </cell>
          <cell r="BI22">
            <v>-0.1414</v>
          </cell>
          <cell r="BJ22">
            <v>1.9599999999999999E-2</v>
          </cell>
          <cell r="BK22">
            <v>-0.2772</v>
          </cell>
          <cell r="BL22">
            <v>-0.1736</v>
          </cell>
          <cell r="BN22">
            <v>0</v>
          </cell>
          <cell r="BO22">
            <v>3.4847999999999999</v>
          </cell>
          <cell r="BQ22">
            <v>-0.89880000000000004</v>
          </cell>
          <cell r="BR22">
            <v>0.29820000000000002</v>
          </cell>
          <cell r="BS22">
            <v>0.29049999999999998</v>
          </cell>
          <cell r="BT22">
            <v>-0.60199999999999998</v>
          </cell>
          <cell r="BU22">
            <v>9.2399999999999996E-2</v>
          </cell>
          <cell r="BV22">
            <v>0.14879999999999999</v>
          </cell>
          <cell r="BW22">
            <v>-1E-4</v>
          </cell>
          <cell r="BX22">
            <v>8.9999999999999998E-4</v>
          </cell>
          <cell r="BZ22">
            <v>2.1999999999999999E-2</v>
          </cell>
        </row>
        <row r="23">
          <cell r="D23">
            <v>0</v>
          </cell>
          <cell r="E23">
            <v>0.85960000000000003</v>
          </cell>
          <cell r="F23">
            <v>-1.218</v>
          </cell>
          <cell r="G23">
            <v>-1.0196000000000001</v>
          </cell>
          <cell r="H23">
            <v>1E-4</v>
          </cell>
          <cell r="I23">
            <v>1E-4</v>
          </cell>
          <cell r="J23">
            <v>0.31680000000000003</v>
          </cell>
          <cell r="K23">
            <v>1.0800000000000001E-2</v>
          </cell>
          <cell r="L23">
            <v>0.18579999999999999</v>
          </cell>
          <cell r="M23">
            <v>1.0620000000000001</v>
          </cell>
          <cell r="O23">
            <v>2.6880000000000002</v>
          </cell>
          <cell r="P23">
            <v>-1.4279999999999999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-1.2999999999999999E-3</v>
          </cell>
          <cell r="AA23">
            <v>-0.76229999999999998</v>
          </cell>
          <cell r="AB23">
            <v>0.62580000000000002</v>
          </cell>
          <cell r="AC23">
            <v>-2.0579999999999998</v>
          </cell>
          <cell r="AD23">
            <v>-1.4049</v>
          </cell>
          <cell r="AE23">
            <v>0.63</v>
          </cell>
          <cell r="AF23">
            <v>1.8431999999999999</v>
          </cell>
          <cell r="AG23">
            <v>2.7000000000000001E-3</v>
          </cell>
          <cell r="AH23">
            <v>0</v>
          </cell>
          <cell r="AJ23">
            <v>0.99960000000000004</v>
          </cell>
          <cell r="AK23">
            <v>1.5350999999999999</v>
          </cell>
          <cell r="AL23">
            <v>0.38219999999999998</v>
          </cell>
          <cell r="AM23">
            <v>1.4867999999999999</v>
          </cell>
          <cell r="AN23">
            <v>0</v>
          </cell>
          <cell r="AO23">
            <v>1.3211999999999999</v>
          </cell>
          <cell r="AP23">
            <v>0</v>
          </cell>
          <cell r="AQ23">
            <v>0</v>
          </cell>
          <cell r="AS23">
            <v>0.18240000000000001</v>
          </cell>
          <cell r="AT23">
            <v>-0.35399999999999998</v>
          </cell>
          <cell r="AV23">
            <v>-5.0000000000000001E-4</v>
          </cell>
          <cell r="AW23">
            <v>0</v>
          </cell>
          <cell r="AX23">
            <v>1.7192000000000001</v>
          </cell>
          <cell r="AY23">
            <v>-0.2324</v>
          </cell>
          <cell r="AZ23">
            <v>-1.6799999999999999E-2</v>
          </cell>
          <cell r="BB23">
            <v>-0.78120000000000001</v>
          </cell>
          <cell r="BC23">
            <v>-2.0257999999999998</v>
          </cell>
          <cell r="BD23">
            <v>-0.36749999999999999</v>
          </cell>
          <cell r="BE23">
            <v>-2.8</v>
          </cell>
          <cell r="BF23">
            <v>-0.43440000000000001</v>
          </cell>
          <cell r="BG23">
            <v>0.44400000000000001</v>
          </cell>
          <cell r="BI23">
            <v>-0.1414</v>
          </cell>
          <cell r="BJ23">
            <v>1.8200000000000001E-2</v>
          </cell>
          <cell r="BK23">
            <v>-0.28139999999999998</v>
          </cell>
          <cell r="BL23">
            <v>-0.18759999999999999</v>
          </cell>
          <cell r="BN23">
            <v>0</v>
          </cell>
          <cell r="BO23">
            <v>2.7719999999999998</v>
          </cell>
          <cell r="BQ23">
            <v>-0.89670000000000005</v>
          </cell>
          <cell r="BR23">
            <v>0.29399999999999998</v>
          </cell>
          <cell r="BS23">
            <v>0.27650000000000002</v>
          </cell>
          <cell r="BT23">
            <v>-0.59919999999999995</v>
          </cell>
          <cell r="BU23">
            <v>9.1200000000000003E-2</v>
          </cell>
          <cell r="BV23">
            <v>0.1452</v>
          </cell>
          <cell r="BW23">
            <v>-1E-4</v>
          </cell>
          <cell r="BX23">
            <v>5.0000000000000001E-4</v>
          </cell>
          <cell r="BZ23">
            <v>2.1999999999999999E-2</v>
          </cell>
        </row>
        <row r="24">
          <cell r="D24">
            <v>0</v>
          </cell>
          <cell r="E24">
            <v>0.81759999999999999</v>
          </cell>
          <cell r="F24">
            <v>-1.2242999999999999</v>
          </cell>
          <cell r="G24">
            <v>-1.0185</v>
          </cell>
          <cell r="H24">
            <v>2.0000000000000001E-4</v>
          </cell>
          <cell r="I24">
            <v>1E-4</v>
          </cell>
          <cell r="J24">
            <v>0.32540000000000002</v>
          </cell>
          <cell r="K24">
            <v>3.9600000000000003E-2</v>
          </cell>
          <cell r="L24">
            <v>0.20119999999999999</v>
          </cell>
          <cell r="M24">
            <v>1.0187999999999999</v>
          </cell>
          <cell r="O24">
            <v>2.6964000000000001</v>
          </cell>
          <cell r="P24">
            <v>-1.512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-1.2999999999999999E-3</v>
          </cell>
          <cell r="AA24">
            <v>-0.61950000000000005</v>
          </cell>
          <cell r="AB24">
            <v>0.66990000000000005</v>
          </cell>
          <cell r="AC24">
            <v>-2.1</v>
          </cell>
          <cell r="AD24">
            <v>-1.4279999999999999</v>
          </cell>
          <cell r="AE24">
            <v>0.63719999999999999</v>
          </cell>
          <cell r="AF24">
            <v>1.8648</v>
          </cell>
          <cell r="AG24">
            <v>2.7000000000000001E-3</v>
          </cell>
          <cell r="AH24">
            <v>0</v>
          </cell>
          <cell r="AJ24">
            <v>0.99960000000000004</v>
          </cell>
          <cell r="AK24">
            <v>1.575</v>
          </cell>
          <cell r="AL24">
            <v>0.3528</v>
          </cell>
          <cell r="AM24">
            <v>-0.25829999999999997</v>
          </cell>
          <cell r="AN24">
            <v>0</v>
          </cell>
          <cell r="AO24">
            <v>1.35</v>
          </cell>
          <cell r="AP24">
            <v>0</v>
          </cell>
          <cell r="AQ24">
            <v>0</v>
          </cell>
          <cell r="AS24">
            <v>0.19439999999999999</v>
          </cell>
          <cell r="AT24">
            <v>-0.35759999999999997</v>
          </cell>
          <cell r="AV24">
            <v>0</v>
          </cell>
          <cell r="AW24">
            <v>1E-3</v>
          </cell>
          <cell r="AX24">
            <v>1.7807999999999999</v>
          </cell>
          <cell r="AY24">
            <v>-0.27160000000000001</v>
          </cell>
          <cell r="AZ24">
            <v>-1.6799999999999999E-2</v>
          </cell>
          <cell r="BB24">
            <v>-0.77559999999999996</v>
          </cell>
          <cell r="BC24">
            <v>-2.0244</v>
          </cell>
          <cell r="BD24">
            <v>-0.35909999999999997</v>
          </cell>
          <cell r="BE24">
            <v>-2.7747999999999999</v>
          </cell>
          <cell r="BF24">
            <v>-0.432</v>
          </cell>
          <cell r="BG24">
            <v>0.45119999999999999</v>
          </cell>
          <cell r="BI24">
            <v>-0.14699999999999999</v>
          </cell>
          <cell r="BJ24">
            <v>1.9599999999999999E-2</v>
          </cell>
          <cell r="BK24">
            <v>-0.2828</v>
          </cell>
          <cell r="BL24">
            <v>-0.1736</v>
          </cell>
          <cell r="BN24">
            <v>0</v>
          </cell>
          <cell r="BO24">
            <v>2.6840000000000002</v>
          </cell>
          <cell r="BQ24">
            <v>-0.90229999999999999</v>
          </cell>
          <cell r="BR24">
            <v>0.29820000000000002</v>
          </cell>
          <cell r="BS24">
            <v>0.30380000000000001</v>
          </cell>
          <cell r="BT24">
            <v>-0.61739999999999995</v>
          </cell>
          <cell r="BU24">
            <v>9.1200000000000003E-2</v>
          </cell>
          <cell r="BV24">
            <v>0.15</v>
          </cell>
          <cell r="BW24">
            <v>-1E-4</v>
          </cell>
          <cell r="BX24">
            <v>5.0000000000000001E-4</v>
          </cell>
          <cell r="BZ24">
            <v>2.1999999999999999E-2</v>
          </cell>
        </row>
        <row r="25">
          <cell r="D25">
            <v>0</v>
          </cell>
          <cell r="E25">
            <v>0.85960000000000003</v>
          </cell>
          <cell r="F25">
            <v>-1.2284999999999999</v>
          </cell>
          <cell r="G25">
            <v>-0.93030000000000002</v>
          </cell>
          <cell r="H25">
            <v>1E-4</v>
          </cell>
          <cell r="I25">
            <v>1E-4</v>
          </cell>
          <cell r="J25">
            <v>0.33229999999999998</v>
          </cell>
          <cell r="K25">
            <v>-0.28439999999999999</v>
          </cell>
          <cell r="L25">
            <v>0.18970000000000001</v>
          </cell>
          <cell r="M25">
            <v>0.79200000000000004</v>
          </cell>
          <cell r="O25">
            <v>2.5998000000000001</v>
          </cell>
          <cell r="P25">
            <v>-1.4658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-1.2999999999999999E-3</v>
          </cell>
          <cell r="AA25">
            <v>-0.84209999999999996</v>
          </cell>
          <cell r="AB25">
            <v>0.65939999999999999</v>
          </cell>
          <cell r="AC25">
            <v>-2.0916000000000001</v>
          </cell>
          <cell r="AD25">
            <v>-1.4300999999999999</v>
          </cell>
          <cell r="AE25">
            <v>0.63719999999999999</v>
          </cell>
          <cell r="AF25">
            <v>1.8612</v>
          </cell>
          <cell r="AG25">
            <v>2.7000000000000001E-3</v>
          </cell>
          <cell r="AH25">
            <v>0</v>
          </cell>
          <cell r="AJ25">
            <v>0.99750000000000005</v>
          </cell>
          <cell r="AK25">
            <v>1.5561</v>
          </cell>
          <cell r="AL25">
            <v>0.44940000000000002</v>
          </cell>
          <cell r="AM25">
            <v>-0.41370000000000001</v>
          </cell>
          <cell r="AN25">
            <v>0</v>
          </cell>
          <cell r="AO25">
            <v>1.3932</v>
          </cell>
          <cell r="AP25">
            <v>0</v>
          </cell>
          <cell r="AQ25">
            <v>0</v>
          </cell>
          <cell r="AS25">
            <v>0.16800000000000001</v>
          </cell>
          <cell r="AT25">
            <v>-0.35880000000000001</v>
          </cell>
          <cell r="AV25">
            <v>0</v>
          </cell>
          <cell r="AW25">
            <v>1.4E-3</v>
          </cell>
          <cell r="AX25">
            <v>1.7976000000000001</v>
          </cell>
          <cell r="AY25">
            <v>-0.45639999999999997</v>
          </cell>
          <cell r="AZ25">
            <v>-1.8200000000000001E-2</v>
          </cell>
          <cell r="BB25">
            <v>-0.82740000000000002</v>
          </cell>
          <cell r="BC25">
            <v>-1.5316000000000001</v>
          </cell>
          <cell r="BD25">
            <v>-0.40110000000000001</v>
          </cell>
          <cell r="BE25">
            <v>-1.8648</v>
          </cell>
          <cell r="BF25">
            <v>-0.45600000000000002</v>
          </cell>
          <cell r="BG25">
            <v>0.45600000000000002</v>
          </cell>
          <cell r="BI25">
            <v>-0.1512</v>
          </cell>
          <cell r="BJ25">
            <v>1.8200000000000001E-2</v>
          </cell>
          <cell r="BK25">
            <v>-0.28699999999999998</v>
          </cell>
          <cell r="BL25">
            <v>-0.1736</v>
          </cell>
          <cell r="BN25">
            <v>0</v>
          </cell>
          <cell r="BO25">
            <v>2.2704</v>
          </cell>
          <cell r="BQ25">
            <v>-0.90510000000000002</v>
          </cell>
          <cell r="BR25">
            <v>0.30520000000000003</v>
          </cell>
          <cell r="BS25">
            <v>0.31569999999999998</v>
          </cell>
          <cell r="BT25">
            <v>-0.61319999999999997</v>
          </cell>
          <cell r="BU25">
            <v>0.09</v>
          </cell>
          <cell r="BV25">
            <v>0.15720000000000001</v>
          </cell>
          <cell r="BW25">
            <v>-1E-4</v>
          </cell>
          <cell r="BX25">
            <v>5.0000000000000001E-4</v>
          </cell>
          <cell r="BZ25">
            <v>2.1999999999999999E-2</v>
          </cell>
        </row>
        <row r="26">
          <cell r="D26">
            <v>0</v>
          </cell>
          <cell r="E26">
            <v>0.88200000000000001</v>
          </cell>
          <cell r="F26">
            <v>-1.2495000000000001</v>
          </cell>
          <cell r="G26">
            <v>-0.92930000000000001</v>
          </cell>
          <cell r="H26">
            <v>1E-4</v>
          </cell>
          <cell r="I26">
            <v>1E-4</v>
          </cell>
          <cell r="J26">
            <v>0.32900000000000001</v>
          </cell>
          <cell r="K26">
            <v>-0.19800000000000001</v>
          </cell>
          <cell r="L26">
            <v>0.18859999999999999</v>
          </cell>
          <cell r="M26">
            <v>0.83160000000000001</v>
          </cell>
          <cell r="O26">
            <v>2.6313</v>
          </cell>
          <cell r="P26">
            <v>-1.4616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-1.2999999999999999E-3</v>
          </cell>
          <cell r="AA26">
            <v>-0.90090000000000003</v>
          </cell>
          <cell r="AB26">
            <v>0.67200000000000004</v>
          </cell>
          <cell r="AC26">
            <v>-2.1</v>
          </cell>
          <cell r="AD26">
            <v>-1.4049</v>
          </cell>
          <cell r="AE26">
            <v>0.63719999999999999</v>
          </cell>
          <cell r="AF26">
            <v>1.8612</v>
          </cell>
          <cell r="AG26">
            <v>2.7000000000000001E-3</v>
          </cell>
          <cell r="AH26">
            <v>0</v>
          </cell>
          <cell r="AJ26">
            <v>0.99750000000000005</v>
          </cell>
          <cell r="AK26">
            <v>1.4910000000000001</v>
          </cell>
          <cell r="AL26">
            <v>0.50190000000000001</v>
          </cell>
          <cell r="AM26">
            <v>-0.28770000000000001</v>
          </cell>
          <cell r="AN26">
            <v>0</v>
          </cell>
          <cell r="AO26">
            <v>1.3859999999999999</v>
          </cell>
          <cell r="AP26">
            <v>0</v>
          </cell>
          <cell r="AQ26">
            <v>0</v>
          </cell>
          <cell r="AS26">
            <v>0.1668</v>
          </cell>
          <cell r="AT26">
            <v>-0.35639999999999999</v>
          </cell>
          <cell r="AV26">
            <v>0</v>
          </cell>
          <cell r="AW26">
            <v>1.9E-3</v>
          </cell>
          <cell r="AX26">
            <v>1.8004</v>
          </cell>
          <cell r="AY26">
            <v>-0.46479999999999999</v>
          </cell>
          <cell r="AZ26">
            <v>-1.6799999999999999E-2</v>
          </cell>
          <cell r="BB26">
            <v>-0.86380000000000001</v>
          </cell>
          <cell r="BC26">
            <v>-0.87919999999999998</v>
          </cell>
          <cell r="BD26">
            <v>-0.44519999999999998</v>
          </cell>
          <cell r="BE26">
            <v>-0.77559999999999996</v>
          </cell>
          <cell r="BF26">
            <v>-0.4632</v>
          </cell>
          <cell r="BG26">
            <v>0.4032</v>
          </cell>
          <cell r="BI26">
            <v>-0.15540000000000001</v>
          </cell>
          <cell r="BJ26">
            <v>1.8200000000000001E-2</v>
          </cell>
          <cell r="BK26">
            <v>-0.29120000000000001</v>
          </cell>
          <cell r="BL26">
            <v>-0.1764</v>
          </cell>
          <cell r="BN26">
            <v>0</v>
          </cell>
          <cell r="BO26">
            <v>2.7631999999999999</v>
          </cell>
          <cell r="BQ26">
            <v>-0.92610000000000003</v>
          </cell>
          <cell r="BR26">
            <v>0.30659999999999998</v>
          </cell>
          <cell r="BS26">
            <v>0.3206</v>
          </cell>
          <cell r="BT26">
            <v>-0.61319999999999997</v>
          </cell>
          <cell r="BU26">
            <v>9.1200000000000003E-2</v>
          </cell>
          <cell r="BV26">
            <v>0.16320000000000001</v>
          </cell>
          <cell r="BW26">
            <v>-1E-4</v>
          </cell>
          <cell r="BX26">
            <v>5.0000000000000001E-4</v>
          </cell>
          <cell r="BZ26">
            <v>2.1999999999999999E-2</v>
          </cell>
        </row>
        <row r="27">
          <cell r="D27">
            <v>0</v>
          </cell>
          <cell r="E27">
            <v>0.875</v>
          </cell>
          <cell r="F27">
            <v>-1.2242999999999999</v>
          </cell>
          <cell r="G27">
            <v>-0.93240000000000001</v>
          </cell>
          <cell r="H27">
            <v>1E-4</v>
          </cell>
          <cell r="I27">
            <v>1E-4</v>
          </cell>
          <cell r="J27">
            <v>0.3679</v>
          </cell>
          <cell r="K27">
            <v>-0.9</v>
          </cell>
          <cell r="L27">
            <v>0.19220000000000001</v>
          </cell>
          <cell r="M27">
            <v>0.71640000000000004</v>
          </cell>
          <cell r="O27">
            <v>2.6417999999999999</v>
          </cell>
          <cell r="P27">
            <v>-1.4637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-1.2999999999999999E-3</v>
          </cell>
          <cell r="AA27">
            <v>-0.91979999999999995</v>
          </cell>
          <cell r="AB27">
            <v>0.65310000000000001</v>
          </cell>
          <cell r="AC27">
            <v>-2.0979000000000001</v>
          </cell>
          <cell r="AD27">
            <v>-1.4363999999999999</v>
          </cell>
          <cell r="AE27">
            <v>0.63719999999999999</v>
          </cell>
          <cell r="AF27">
            <v>1.8828</v>
          </cell>
          <cell r="AG27">
            <v>2.7000000000000001E-3</v>
          </cell>
          <cell r="AH27">
            <v>0</v>
          </cell>
          <cell r="AJ27">
            <v>0.99750000000000005</v>
          </cell>
          <cell r="AK27">
            <v>1.3734</v>
          </cell>
          <cell r="AL27">
            <v>0.48509999999999998</v>
          </cell>
          <cell r="AM27">
            <v>1.89E-2</v>
          </cell>
          <cell r="AN27">
            <v>0</v>
          </cell>
          <cell r="AO27">
            <v>1.3859999999999999</v>
          </cell>
          <cell r="AP27">
            <v>0</v>
          </cell>
          <cell r="AQ27">
            <v>0</v>
          </cell>
          <cell r="AS27">
            <v>0.1812</v>
          </cell>
          <cell r="AT27">
            <v>-0.3624</v>
          </cell>
          <cell r="AV27">
            <v>5.0000000000000001E-4</v>
          </cell>
          <cell r="AW27">
            <v>1E-3</v>
          </cell>
          <cell r="AX27">
            <v>1.7192000000000001</v>
          </cell>
          <cell r="AY27">
            <v>-0.4592</v>
          </cell>
          <cell r="AZ27">
            <v>-1.6799999999999999E-2</v>
          </cell>
          <cell r="BB27">
            <v>-0.85680000000000001</v>
          </cell>
          <cell r="BC27">
            <v>-0.7238</v>
          </cell>
          <cell r="BD27">
            <v>-0.44729999999999998</v>
          </cell>
          <cell r="BE27">
            <v>-0.69440000000000002</v>
          </cell>
          <cell r="BF27">
            <v>-0.4536</v>
          </cell>
          <cell r="BG27">
            <v>0.38879999999999998</v>
          </cell>
          <cell r="BI27">
            <v>-0.15260000000000001</v>
          </cell>
          <cell r="BJ27">
            <v>1.8200000000000001E-2</v>
          </cell>
          <cell r="BK27">
            <v>-0.29120000000000001</v>
          </cell>
          <cell r="BL27">
            <v>-0.1764</v>
          </cell>
          <cell r="BN27">
            <v>0</v>
          </cell>
          <cell r="BO27">
            <v>3.2648000000000001</v>
          </cell>
          <cell r="BQ27">
            <v>-0.92120000000000002</v>
          </cell>
          <cell r="BR27">
            <v>0.308</v>
          </cell>
          <cell r="BS27">
            <v>0.31919999999999998</v>
          </cell>
          <cell r="BT27">
            <v>-0.61739999999999995</v>
          </cell>
          <cell r="BU27">
            <v>9.2399999999999996E-2</v>
          </cell>
          <cell r="BV27">
            <v>0.16320000000000001</v>
          </cell>
          <cell r="BW27">
            <v>-1E-4</v>
          </cell>
          <cell r="BX27">
            <v>5.0000000000000001E-4</v>
          </cell>
          <cell r="BZ27">
            <v>2.1999999999999999E-2</v>
          </cell>
        </row>
        <row r="28">
          <cell r="D28">
            <v>0</v>
          </cell>
          <cell r="E28">
            <v>0.89880000000000004</v>
          </cell>
          <cell r="F28">
            <v>-1.2453000000000001</v>
          </cell>
          <cell r="G28">
            <v>-0.93030000000000002</v>
          </cell>
          <cell r="H28">
            <v>1E-4</v>
          </cell>
          <cell r="I28">
            <v>1E-4</v>
          </cell>
          <cell r="J28">
            <v>0.36609999999999998</v>
          </cell>
          <cell r="K28">
            <v>-0.87839999999999996</v>
          </cell>
          <cell r="L28">
            <v>0.19009999999999999</v>
          </cell>
          <cell r="M28">
            <v>0.71279999999999999</v>
          </cell>
          <cell r="O28">
            <v>2.6229</v>
          </cell>
          <cell r="P28">
            <v>-1.4616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-1.2999999999999999E-3</v>
          </cell>
          <cell r="AA28">
            <v>-0.95550000000000002</v>
          </cell>
          <cell r="AB28">
            <v>0.64890000000000003</v>
          </cell>
          <cell r="AC28">
            <v>-2.1147</v>
          </cell>
          <cell r="AD28">
            <v>-1.4217</v>
          </cell>
          <cell r="AE28">
            <v>0.63719999999999999</v>
          </cell>
          <cell r="AF28">
            <v>1.8864000000000001</v>
          </cell>
          <cell r="AG28">
            <v>2.7000000000000001E-3</v>
          </cell>
          <cell r="AH28">
            <v>0</v>
          </cell>
          <cell r="AJ28">
            <v>1.0017</v>
          </cell>
          <cell r="AK28">
            <v>1.4258999999999999</v>
          </cell>
          <cell r="AL28">
            <v>0.49769999999999998</v>
          </cell>
          <cell r="AM28">
            <v>-0.1176</v>
          </cell>
          <cell r="AN28">
            <v>0</v>
          </cell>
          <cell r="AO28">
            <v>1.3644000000000001</v>
          </cell>
          <cell r="AP28">
            <v>0</v>
          </cell>
          <cell r="AQ28">
            <v>0</v>
          </cell>
          <cell r="AS28">
            <v>0.16320000000000001</v>
          </cell>
          <cell r="AT28">
            <v>-0.36480000000000001</v>
          </cell>
          <cell r="AV28">
            <v>0</v>
          </cell>
          <cell r="AW28">
            <v>1.4E-3</v>
          </cell>
          <cell r="AX28">
            <v>1.68</v>
          </cell>
          <cell r="AY28">
            <v>-0.42280000000000001</v>
          </cell>
          <cell r="AZ28">
            <v>-1.6799999999999999E-2</v>
          </cell>
          <cell r="BB28">
            <v>-0.86099999999999999</v>
          </cell>
          <cell r="BC28">
            <v>-0.4788</v>
          </cell>
          <cell r="BD28">
            <v>-0.43469999999999998</v>
          </cell>
          <cell r="BE28">
            <v>-0.72799999999999998</v>
          </cell>
          <cell r="BF28">
            <v>-0.45839999999999997</v>
          </cell>
          <cell r="BG28">
            <v>0.55679999999999996</v>
          </cell>
          <cell r="BI28">
            <v>-0.14560000000000001</v>
          </cell>
          <cell r="BJ28">
            <v>1.8200000000000001E-2</v>
          </cell>
          <cell r="BK28">
            <v>-0.29120000000000001</v>
          </cell>
          <cell r="BL28">
            <v>-0.1764</v>
          </cell>
          <cell r="BN28">
            <v>0</v>
          </cell>
          <cell r="BO28">
            <v>3.0095999999999998</v>
          </cell>
          <cell r="BQ28">
            <v>-0.92469999999999997</v>
          </cell>
          <cell r="BR28">
            <v>0.308</v>
          </cell>
          <cell r="BS28">
            <v>0.31850000000000001</v>
          </cell>
          <cell r="BT28">
            <v>-0.623</v>
          </cell>
          <cell r="BU28">
            <v>9.2399999999999996E-2</v>
          </cell>
          <cell r="BV28">
            <v>0.16439999999999999</v>
          </cell>
          <cell r="BW28">
            <v>-1E-4</v>
          </cell>
          <cell r="BX28">
            <v>5.0000000000000001E-4</v>
          </cell>
          <cell r="BZ28">
            <v>2.1999999999999999E-2</v>
          </cell>
        </row>
        <row r="29">
          <cell r="D29">
            <v>0</v>
          </cell>
          <cell r="E29">
            <v>0.88619999999999999</v>
          </cell>
          <cell r="F29">
            <v>-1.2326999999999999</v>
          </cell>
          <cell r="G29">
            <v>-0.92720000000000002</v>
          </cell>
          <cell r="H29">
            <v>1E-4</v>
          </cell>
          <cell r="I29">
            <v>1E-4</v>
          </cell>
          <cell r="J29">
            <v>0.3629</v>
          </cell>
          <cell r="K29">
            <v>-0.83520000000000005</v>
          </cell>
          <cell r="L29">
            <v>0.1908</v>
          </cell>
          <cell r="M29">
            <v>0.71640000000000004</v>
          </cell>
          <cell r="O29">
            <v>2.6355</v>
          </cell>
          <cell r="P29">
            <v>-1.47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-1.4E-3</v>
          </cell>
          <cell r="AA29">
            <v>-0.69510000000000005</v>
          </cell>
          <cell r="AB29">
            <v>0.58799999999999997</v>
          </cell>
          <cell r="AC29">
            <v>-2.1105</v>
          </cell>
          <cell r="AD29">
            <v>-1.3062</v>
          </cell>
          <cell r="AE29">
            <v>0.63719999999999999</v>
          </cell>
          <cell r="AF29">
            <v>1.8864000000000001</v>
          </cell>
          <cell r="AG29">
            <v>2.7000000000000001E-3</v>
          </cell>
          <cell r="AH29">
            <v>0</v>
          </cell>
          <cell r="AJ29">
            <v>0.99750000000000005</v>
          </cell>
          <cell r="AK29">
            <v>1.3754999999999999</v>
          </cell>
          <cell r="AL29">
            <v>0.50819999999999999</v>
          </cell>
          <cell r="AM29">
            <v>-0.2268</v>
          </cell>
          <cell r="AN29">
            <v>0</v>
          </cell>
          <cell r="AO29">
            <v>1.3535999999999999</v>
          </cell>
          <cell r="AP29">
            <v>0</v>
          </cell>
          <cell r="AQ29">
            <v>0</v>
          </cell>
          <cell r="AS29">
            <v>0.1704</v>
          </cell>
          <cell r="AT29">
            <v>-0.36480000000000001</v>
          </cell>
          <cell r="AV29">
            <v>0</v>
          </cell>
          <cell r="AW29">
            <v>1.4E-3</v>
          </cell>
          <cell r="AX29">
            <v>1.6856</v>
          </cell>
          <cell r="AY29">
            <v>-0.26879999999999998</v>
          </cell>
          <cell r="AZ29">
            <v>-1.6799999999999999E-2</v>
          </cell>
          <cell r="BB29">
            <v>-0.86240000000000006</v>
          </cell>
          <cell r="BC29">
            <v>-0.69159999999999999</v>
          </cell>
          <cell r="BD29">
            <v>-0.43680000000000002</v>
          </cell>
          <cell r="BE29">
            <v>-0.73080000000000001</v>
          </cell>
          <cell r="BF29">
            <v>-0.4632</v>
          </cell>
          <cell r="BG29">
            <v>0.56879999999999997</v>
          </cell>
          <cell r="BI29">
            <v>-0.14419999999999999</v>
          </cell>
          <cell r="BJ29">
            <v>1.6799999999999999E-2</v>
          </cell>
          <cell r="BK29">
            <v>-0.29260000000000003</v>
          </cell>
          <cell r="BL29">
            <v>-0.17780000000000001</v>
          </cell>
          <cell r="BN29">
            <v>0</v>
          </cell>
          <cell r="BO29">
            <v>2.8512</v>
          </cell>
          <cell r="BQ29">
            <v>-0.92049999999999998</v>
          </cell>
          <cell r="BR29">
            <v>0.31080000000000002</v>
          </cell>
          <cell r="BS29">
            <v>0.31850000000000001</v>
          </cell>
          <cell r="BT29">
            <v>-0.61739999999999995</v>
          </cell>
          <cell r="BU29">
            <v>8.8800000000000004E-2</v>
          </cell>
          <cell r="BV29">
            <v>0.15479999999999999</v>
          </cell>
          <cell r="BW29">
            <v>-1E-4</v>
          </cell>
          <cell r="BX29">
            <v>5.0000000000000001E-4</v>
          </cell>
          <cell r="BZ29">
            <v>2.1999999999999999E-2</v>
          </cell>
        </row>
        <row r="30">
          <cell r="D30">
            <v>0</v>
          </cell>
          <cell r="E30">
            <v>0.89739999999999998</v>
          </cell>
          <cell r="F30">
            <v>-1.2138</v>
          </cell>
          <cell r="G30">
            <v>-0.92720000000000002</v>
          </cell>
          <cell r="H30">
            <v>1E-4</v>
          </cell>
          <cell r="I30">
            <v>1E-4</v>
          </cell>
          <cell r="J30">
            <v>0.36249999999999999</v>
          </cell>
          <cell r="K30">
            <v>-0.86760000000000004</v>
          </cell>
          <cell r="L30">
            <v>0.2009</v>
          </cell>
          <cell r="M30">
            <v>0.72719999999999996</v>
          </cell>
          <cell r="O30">
            <v>2.6292</v>
          </cell>
          <cell r="P30">
            <v>-1.4658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-1.2999999999999999E-3</v>
          </cell>
          <cell r="AA30">
            <v>-0.7833</v>
          </cell>
          <cell r="AB30">
            <v>0.6048</v>
          </cell>
          <cell r="AC30">
            <v>-2.1042000000000001</v>
          </cell>
          <cell r="AD30">
            <v>-1.2894000000000001</v>
          </cell>
          <cell r="AE30">
            <v>0.63360000000000005</v>
          </cell>
          <cell r="AF30">
            <v>1.89</v>
          </cell>
          <cell r="AG30">
            <v>2.7000000000000001E-3</v>
          </cell>
          <cell r="AH30">
            <v>0</v>
          </cell>
          <cell r="AJ30">
            <v>1.0017</v>
          </cell>
          <cell r="AK30">
            <v>1.3629</v>
          </cell>
          <cell r="AL30">
            <v>0.50190000000000001</v>
          </cell>
          <cell r="AM30">
            <v>-0.52290000000000003</v>
          </cell>
          <cell r="AN30">
            <v>0</v>
          </cell>
          <cell r="AO30">
            <v>1.3824000000000001</v>
          </cell>
          <cell r="AP30">
            <v>0</v>
          </cell>
          <cell r="AQ30">
            <v>0</v>
          </cell>
          <cell r="AS30">
            <v>0.1668</v>
          </cell>
          <cell r="AT30">
            <v>-0.36480000000000001</v>
          </cell>
          <cell r="AV30">
            <v>0</v>
          </cell>
          <cell r="AW30">
            <v>1.4E-3</v>
          </cell>
          <cell r="AX30">
            <v>1.6996</v>
          </cell>
          <cell r="AY30">
            <v>-0.28000000000000003</v>
          </cell>
          <cell r="AZ30">
            <v>-1.6799999999999999E-2</v>
          </cell>
          <cell r="BB30">
            <v>-0.85260000000000002</v>
          </cell>
          <cell r="BC30">
            <v>-0.37519999999999998</v>
          </cell>
          <cell r="BD30">
            <v>-0.43890000000000001</v>
          </cell>
          <cell r="BE30">
            <v>-0.6552</v>
          </cell>
          <cell r="BF30">
            <v>-0.45839999999999997</v>
          </cell>
          <cell r="BG30">
            <v>0.56399999999999995</v>
          </cell>
          <cell r="BI30">
            <v>-0.1484</v>
          </cell>
          <cell r="BJ30">
            <v>1.8200000000000001E-2</v>
          </cell>
          <cell r="BK30">
            <v>-0.29120000000000001</v>
          </cell>
          <cell r="BL30">
            <v>-0.1764</v>
          </cell>
          <cell r="BN30">
            <v>0</v>
          </cell>
          <cell r="BO30">
            <v>1.9536</v>
          </cell>
          <cell r="BQ30">
            <v>-0.93169999999999997</v>
          </cell>
          <cell r="BR30">
            <v>0.315</v>
          </cell>
          <cell r="BS30">
            <v>0.31850000000000001</v>
          </cell>
          <cell r="BT30">
            <v>-0.61319999999999997</v>
          </cell>
          <cell r="BU30">
            <v>9.1200000000000003E-2</v>
          </cell>
          <cell r="BV30">
            <v>0.14879999999999999</v>
          </cell>
          <cell r="BW30">
            <v>-1E-4</v>
          </cell>
          <cell r="BX30">
            <v>5.0000000000000001E-4</v>
          </cell>
          <cell r="BZ30">
            <v>2.1999999999999999E-2</v>
          </cell>
        </row>
        <row r="31">
          <cell r="D31">
            <v>0</v>
          </cell>
          <cell r="E31">
            <v>0.83579999999999999</v>
          </cell>
          <cell r="F31">
            <v>-1.2347999999999999</v>
          </cell>
          <cell r="G31">
            <v>-0.91249999999999998</v>
          </cell>
          <cell r="H31">
            <v>1E-4</v>
          </cell>
          <cell r="I31">
            <v>1E-4</v>
          </cell>
          <cell r="J31">
            <v>0.36399999999999999</v>
          </cell>
          <cell r="K31">
            <v>-0.85319999999999996</v>
          </cell>
          <cell r="L31">
            <v>0.2016</v>
          </cell>
          <cell r="M31">
            <v>0.70920000000000005</v>
          </cell>
          <cell r="O31">
            <v>2.5935000000000001</v>
          </cell>
          <cell r="P31">
            <v>-1.4406000000000001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-1.2999999999999999E-3</v>
          </cell>
          <cell r="AA31">
            <v>-0.89039999999999997</v>
          </cell>
          <cell r="AB31">
            <v>0.46410000000000001</v>
          </cell>
          <cell r="AC31">
            <v>-2.0916000000000001</v>
          </cell>
          <cell r="AD31">
            <v>-1.2432000000000001</v>
          </cell>
          <cell r="AE31">
            <v>0.63719999999999999</v>
          </cell>
          <cell r="AF31">
            <v>1.8972</v>
          </cell>
          <cell r="AG31">
            <v>2.7000000000000001E-3</v>
          </cell>
          <cell r="AH31">
            <v>0</v>
          </cell>
          <cell r="AJ31">
            <v>0.97440000000000004</v>
          </cell>
          <cell r="AK31">
            <v>1.3545</v>
          </cell>
          <cell r="AL31">
            <v>0.49769999999999998</v>
          </cell>
          <cell r="AM31">
            <v>-0.99750000000000005</v>
          </cell>
          <cell r="AN31">
            <v>0</v>
          </cell>
          <cell r="AO31">
            <v>1.4832000000000001</v>
          </cell>
          <cell r="AP31">
            <v>0</v>
          </cell>
          <cell r="AQ31">
            <v>0</v>
          </cell>
          <cell r="AS31">
            <v>0.1716</v>
          </cell>
          <cell r="AT31">
            <v>-0.3624</v>
          </cell>
          <cell r="AV31">
            <v>0</v>
          </cell>
          <cell r="AW31">
            <v>1.9E-3</v>
          </cell>
          <cell r="AX31">
            <v>1.68</v>
          </cell>
          <cell r="AY31">
            <v>-0.28560000000000002</v>
          </cell>
          <cell r="AZ31">
            <v>-1.6799999999999999E-2</v>
          </cell>
          <cell r="BB31">
            <v>-0.86099999999999999</v>
          </cell>
          <cell r="BC31">
            <v>-0.44940000000000002</v>
          </cell>
          <cell r="BD31">
            <v>-0.44309999999999999</v>
          </cell>
          <cell r="BE31">
            <v>-0.41720000000000002</v>
          </cell>
          <cell r="BF31">
            <v>-0.45600000000000002</v>
          </cell>
          <cell r="BG31">
            <v>0.56159999999999999</v>
          </cell>
          <cell r="BI31">
            <v>-0.15540000000000001</v>
          </cell>
          <cell r="BJ31">
            <v>1.6799999999999999E-2</v>
          </cell>
          <cell r="BK31">
            <v>-0.29399999999999998</v>
          </cell>
          <cell r="BL31">
            <v>-0.17780000000000001</v>
          </cell>
          <cell r="BN31">
            <v>0</v>
          </cell>
          <cell r="BO31">
            <v>1.8304</v>
          </cell>
          <cell r="BQ31">
            <v>-0.92820000000000003</v>
          </cell>
          <cell r="BR31">
            <v>0.31080000000000002</v>
          </cell>
          <cell r="BS31">
            <v>0.31990000000000002</v>
          </cell>
          <cell r="BT31">
            <v>-0.60340000000000005</v>
          </cell>
          <cell r="BU31">
            <v>9.1200000000000003E-2</v>
          </cell>
          <cell r="BV31">
            <v>0.12959999999999999</v>
          </cell>
          <cell r="BW31">
            <v>-1E-4</v>
          </cell>
          <cell r="BX31">
            <v>5.0000000000000001E-4</v>
          </cell>
          <cell r="BZ31">
            <v>2.1999999999999999E-2</v>
          </cell>
        </row>
        <row r="32">
          <cell r="D32">
            <v>0</v>
          </cell>
          <cell r="E32">
            <v>0.85119999999999996</v>
          </cell>
          <cell r="F32">
            <v>-1.2096</v>
          </cell>
          <cell r="G32">
            <v>-0.91769999999999996</v>
          </cell>
          <cell r="H32">
            <v>2.0000000000000001E-4</v>
          </cell>
          <cell r="I32">
            <v>1E-4</v>
          </cell>
          <cell r="J32">
            <v>0.3629</v>
          </cell>
          <cell r="K32">
            <v>-0.86040000000000005</v>
          </cell>
          <cell r="L32">
            <v>0.19800000000000001</v>
          </cell>
          <cell r="M32">
            <v>0.7056</v>
          </cell>
          <cell r="O32">
            <v>2.6019000000000001</v>
          </cell>
          <cell r="P32">
            <v>-1.4553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-1.2999999999999999E-3</v>
          </cell>
          <cell r="AA32">
            <v>-0.82320000000000004</v>
          </cell>
          <cell r="AB32">
            <v>0.504</v>
          </cell>
          <cell r="AC32">
            <v>-2.0874000000000001</v>
          </cell>
          <cell r="AD32">
            <v>-1.2915000000000001</v>
          </cell>
          <cell r="AE32">
            <v>0.63360000000000005</v>
          </cell>
          <cell r="AF32">
            <v>1.8972</v>
          </cell>
          <cell r="AG32">
            <v>2.7000000000000001E-3</v>
          </cell>
          <cell r="AH32">
            <v>0</v>
          </cell>
          <cell r="AJ32">
            <v>0.97440000000000004</v>
          </cell>
          <cell r="AK32">
            <v>1.3271999999999999</v>
          </cell>
          <cell r="AL32">
            <v>0.50190000000000001</v>
          </cell>
          <cell r="AM32">
            <v>-0.4914</v>
          </cell>
          <cell r="AN32">
            <v>0</v>
          </cell>
          <cell r="AO32">
            <v>1.548</v>
          </cell>
          <cell r="AP32">
            <v>0</v>
          </cell>
          <cell r="AQ32">
            <v>0</v>
          </cell>
          <cell r="AS32">
            <v>0.16439999999999999</v>
          </cell>
          <cell r="AT32">
            <v>-0.36599999999999999</v>
          </cell>
          <cell r="AV32">
            <v>0</v>
          </cell>
          <cell r="AW32">
            <v>1E-3</v>
          </cell>
          <cell r="AX32">
            <v>1.6548</v>
          </cell>
          <cell r="AY32">
            <v>-0.29680000000000001</v>
          </cell>
          <cell r="AZ32">
            <v>-1.8200000000000001E-2</v>
          </cell>
          <cell r="BB32">
            <v>-0.85819999999999996</v>
          </cell>
          <cell r="BC32">
            <v>-0.35139999999999999</v>
          </cell>
          <cell r="BD32">
            <v>-0.43469999999999998</v>
          </cell>
          <cell r="BE32">
            <v>-0.55159999999999998</v>
          </cell>
          <cell r="BF32">
            <v>-0.45839999999999997</v>
          </cell>
          <cell r="BG32">
            <v>0.55920000000000003</v>
          </cell>
          <cell r="BI32">
            <v>-0.15540000000000001</v>
          </cell>
          <cell r="BJ32">
            <v>1.8200000000000001E-2</v>
          </cell>
          <cell r="BK32">
            <v>-0.29399999999999998</v>
          </cell>
          <cell r="BL32">
            <v>-0.1792</v>
          </cell>
          <cell r="BN32">
            <v>0</v>
          </cell>
          <cell r="BO32">
            <v>1.6192</v>
          </cell>
          <cell r="BQ32">
            <v>-0.91559999999999997</v>
          </cell>
          <cell r="BR32">
            <v>0.31359999999999999</v>
          </cell>
          <cell r="BS32">
            <v>0.31569999999999998</v>
          </cell>
          <cell r="BT32">
            <v>-0.58520000000000005</v>
          </cell>
          <cell r="BU32">
            <v>0.09</v>
          </cell>
          <cell r="BV32">
            <v>0.12839999999999999</v>
          </cell>
          <cell r="BW32">
            <v>-1E-4</v>
          </cell>
          <cell r="BX32">
            <v>5.0000000000000001E-4</v>
          </cell>
          <cell r="BZ32">
            <v>2.1999999999999999E-2</v>
          </cell>
        </row>
        <row r="33">
          <cell r="D33">
            <v>0</v>
          </cell>
          <cell r="E33">
            <v>0.85680000000000001</v>
          </cell>
          <cell r="F33">
            <v>-1.2222</v>
          </cell>
          <cell r="G33">
            <v>-0.91879999999999995</v>
          </cell>
          <cell r="H33">
            <v>2.0000000000000001E-4</v>
          </cell>
          <cell r="I33">
            <v>1E-4</v>
          </cell>
          <cell r="J33">
            <v>0.36109999999999998</v>
          </cell>
          <cell r="K33">
            <v>-0.87119999999999997</v>
          </cell>
          <cell r="L33">
            <v>0.189</v>
          </cell>
          <cell r="M33">
            <v>0.70920000000000005</v>
          </cell>
          <cell r="O33">
            <v>2.625</v>
          </cell>
          <cell r="P33">
            <v>-1.4279999999999999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-1.2999999999999999E-3</v>
          </cell>
          <cell r="AA33">
            <v>-0.85260000000000002</v>
          </cell>
          <cell r="AB33">
            <v>0.48299999999999998</v>
          </cell>
          <cell r="AC33">
            <v>-2.0579999999999998</v>
          </cell>
          <cell r="AD33">
            <v>-1.3524</v>
          </cell>
          <cell r="AE33">
            <v>0.63360000000000005</v>
          </cell>
          <cell r="AF33">
            <v>1.8972</v>
          </cell>
          <cell r="AG33">
            <v>2.7000000000000001E-3</v>
          </cell>
          <cell r="AH33">
            <v>0</v>
          </cell>
          <cell r="AJ33">
            <v>0.98699999999999999</v>
          </cell>
          <cell r="AK33">
            <v>1.3671</v>
          </cell>
          <cell r="AL33">
            <v>0.42209999999999998</v>
          </cell>
          <cell r="AM33">
            <v>-1.0101</v>
          </cell>
          <cell r="AN33">
            <v>0</v>
          </cell>
          <cell r="AO33">
            <v>1.5444</v>
          </cell>
          <cell r="AP33">
            <v>0</v>
          </cell>
          <cell r="AQ33">
            <v>0</v>
          </cell>
          <cell r="AS33">
            <v>0.1812</v>
          </cell>
          <cell r="AT33">
            <v>-0.36480000000000001</v>
          </cell>
          <cell r="AV33">
            <v>0</v>
          </cell>
          <cell r="AW33">
            <v>5.0000000000000001E-4</v>
          </cell>
          <cell r="AX33">
            <v>1.6968000000000001</v>
          </cell>
          <cell r="AY33">
            <v>-0.29399999999999998</v>
          </cell>
          <cell r="AZ33">
            <v>-1.6799999999999999E-2</v>
          </cell>
          <cell r="BB33">
            <v>-0.85680000000000001</v>
          </cell>
          <cell r="BC33">
            <v>-0.34860000000000002</v>
          </cell>
          <cell r="BD33">
            <v>-0.43469999999999998</v>
          </cell>
          <cell r="BE33">
            <v>-0.56279999999999997</v>
          </cell>
          <cell r="BF33">
            <v>-0.45600000000000002</v>
          </cell>
          <cell r="BG33">
            <v>0.55679999999999996</v>
          </cell>
          <cell r="BI33">
            <v>-0.14699999999999999</v>
          </cell>
          <cell r="BJ33">
            <v>1.6799999999999999E-2</v>
          </cell>
          <cell r="BK33">
            <v>-0.2954</v>
          </cell>
          <cell r="BL33">
            <v>-0.1792</v>
          </cell>
          <cell r="BN33">
            <v>0</v>
          </cell>
          <cell r="BO33">
            <v>1.6192</v>
          </cell>
          <cell r="BQ33">
            <v>-0.89949999999999997</v>
          </cell>
          <cell r="BR33">
            <v>0.30940000000000001</v>
          </cell>
          <cell r="BS33">
            <v>0.31430000000000002</v>
          </cell>
          <cell r="BT33">
            <v>-0.57399999999999995</v>
          </cell>
          <cell r="BU33">
            <v>9.1200000000000003E-2</v>
          </cell>
          <cell r="BV33">
            <v>0.1104</v>
          </cell>
          <cell r="BW33">
            <v>-1E-4</v>
          </cell>
          <cell r="BX33">
            <v>5.0000000000000001E-4</v>
          </cell>
          <cell r="BZ33">
            <v>2.1999999999999999E-2</v>
          </cell>
        </row>
        <row r="34">
          <cell r="D34">
            <v>0</v>
          </cell>
          <cell r="E34">
            <v>0.82599999999999996</v>
          </cell>
          <cell r="F34">
            <v>-1.2033</v>
          </cell>
          <cell r="G34">
            <v>-0.9083</v>
          </cell>
          <cell r="H34">
            <v>2.0000000000000001E-4</v>
          </cell>
          <cell r="I34">
            <v>1E-4</v>
          </cell>
          <cell r="J34">
            <v>0.36609999999999998</v>
          </cell>
          <cell r="K34">
            <v>-0.86760000000000004</v>
          </cell>
          <cell r="L34">
            <v>0.18179999999999999</v>
          </cell>
          <cell r="M34">
            <v>0.70199999999999996</v>
          </cell>
          <cell r="O34">
            <v>2.6166</v>
          </cell>
          <cell r="P34">
            <v>-1.4258999999999999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-1.2999999999999999E-3</v>
          </cell>
          <cell r="AA34">
            <v>-0.81899999999999995</v>
          </cell>
          <cell r="AB34">
            <v>0.58799999999999997</v>
          </cell>
          <cell r="AC34">
            <v>-2.0706000000000002</v>
          </cell>
          <cell r="AD34">
            <v>-1.3796999999999999</v>
          </cell>
          <cell r="AE34">
            <v>0.63719999999999999</v>
          </cell>
          <cell r="AF34">
            <v>1.89</v>
          </cell>
          <cell r="AG34">
            <v>2.7000000000000001E-3</v>
          </cell>
          <cell r="AH34">
            <v>0</v>
          </cell>
          <cell r="AJ34">
            <v>0.98280000000000001</v>
          </cell>
          <cell r="AK34">
            <v>1.3376999999999999</v>
          </cell>
          <cell r="AL34">
            <v>0.48930000000000001</v>
          </cell>
          <cell r="AM34">
            <v>-0.69299999999999995</v>
          </cell>
          <cell r="AN34">
            <v>0</v>
          </cell>
          <cell r="AO34">
            <v>1.458</v>
          </cell>
          <cell r="AP34">
            <v>0</v>
          </cell>
          <cell r="AQ34">
            <v>0</v>
          </cell>
          <cell r="AS34">
            <v>0.15840000000000001</v>
          </cell>
          <cell r="AT34">
            <v>-0.36599999999999999</v>
          </cell>
          <cell r="AV34">
            <v>0</v>
          </cell>
          <cell r="AW34">
            <v>0</v>
          </cell>
          <cell r="AX34">
            <v>1.68</v>
          </cell>
          <cell r="AY34">
            <v>-0.1736</v>
          </cell>
          <cell r="AZ34">
            <v>-1.6799999999999999E-2</v>
          </cell>
          <cell r="BB34">
            <v>-0.86380000000000001</v>
          </cell>
          <cell r="BC34">
            <v>-0.4088</v>
          </cell>
          <cell r="BD34">
            <v>-0.4284</v>
          </cell>
          <cell r="BE34">
            <v>-0.66639999999999999</v>
          </cell>
          <cell r="BF34">
            <v>-0.45839999999999997</v>
          </cell>
          <cell r="BG34">
            <v>0.5544</v>
          </cell>
          <cell r="BI34">
            <v>-0.15679999999999999</v>
          </cell>
          <cell r="BJ34">
            <v>1.8200000000000001E-2</v>
          </cell>
          <cell r="BK34">
            <v>-0.2954</v>
          </cell>
          <cell r="BL34">
            <v>-0.1792</v>
          </cell>
          <cell r="BN34">
            <v>0</v>
          </cell>
          <cell r="BO34">
            <v>2.024</v>
          </cell>
          <cell r="BQ34">
            <v>-0.91</v>
          </cell>
          <cell r="BR34">
            <v>0.31640000000000001</v>
          </cell>
          <cell r="BS34">
            <v>0.315</v>
          </cell>
          <cell r="BT34">
            <v>-0.56420000000000003</v>
          </cell>
          <cell r="BU34">
            <v>0.09</v>
          </cell>
          <cell r="BV34">
            <v>0.1008</v>
          </cell>
          <cell r="BW34">
            <v>-1E-4</v>
          </cell>
          <cell r="BX34">
            <v>5.0000000000000001E-4</v>
          </cell>
          <cell r="BZ34">
            <v>2.1999999999999999E-2</v>
          </cell>
        </row>
      </sheetData>
      <sheetData sheetId="2">
        <row r="11">
          <cell r="D11">
            <v>37.200000000000003</v>
          </cell>
          <cell r="E11">
            <v>37.299999999999997</v>
          </cell>
          <cell r="F11">
            <v>36.9</v>
          </cell>
          <cell r="G11">
            <v>36.9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6.3</v>
          </cell>
          <cell r="M11">
            <v>6.3</v>
          </cell>
          <cell r="O11">
            <v>35.9</v>
          </cell>
          <cell r="P11">
            <v>36.4</v>
          </cell>
          <cell r="R11">
            <v>37.1</v>
          </cell>
          <cell r="S11">
            <v>37.1</v>
          </cell>
          <cell r="T11">
            <v>37.1</v>
          </cell>
          <cell r="U11">
            <v>36.9</v>
          </cell>
          <cell r="V11">
            <v>6.3</v>
          </cell>
          <cell r="W11">
            <v>6.2</v>
          </cell>
          <cell r="X11">
            <v>0</v>
          </cell>
          <cell r="Y11">
            <v>0</v>
          </cell>
          <cell r="AA11">
            <v>37.1</v>
          </cell>
          <cell r="AB11">
            <v>37.1</v>
          </cell>
          <cell r="AC11">
            <v>37.1</v>
          </cell>
          <cell r="AD11">
            <v>37.1</v>
          </cell>
          <cell r="AE11">
            <v>6.3</v>
          </cell>
          <cell r="AF11">
            <v>6.2</v>
          </cell>
          <cell r="AG11">
            <v>0</v>
          </cell>
          <cell r="AH11">
            <v>0</v>
          </cell>
          <cell r="AJ11">
            <v>37.1</v>
          </cell>
          <cell r="AK11">
            <v>37.1</v>
          </cell>
          <cell r="AL11">
            <v>37</v>
          </cell>
          <cell r="AM11">
            <v>37</v>
          </cell>
          <cell r="AN11">
            <v>6.2</v>
          </cell>
          <cell r="AO11">
            <v>6.2</v>
          </cell>
          <cell r="AP11">
            <v>0</v>
          </cell>
          <cell r="AQ11">
            <v>0</v>
          </cell>
          <cell r="AS11">
            <v>6.1</v>
          </cell>
          <cell r="AT11">
            <v>6.1</v>
          </cell>
          <cell r="AV11">
            <v>6.1</v>
          </cell>
          <cell r="AW11">
            <v>6.3</v>
          </cell>
          <cell r="AX11">
            <v>37</v>
          </cell>
          <cell r="AY11">
            <v>35.6</v>
          </cell>
          <cell r="AZ11">
            <v>35.6</v>
          </cell>
          <cell r="BB11">
            <v>36.1</v>
          </cell>
          <cell r="BC11">
            <v>37.1</v>
          </cell>
          <cell r="BD11">
            <v>36.1</v>
          </cell>
          <cell r="BE11">
            <v>36.1</v>
          </cell>
          <cell r="BF11">
            <v>6.2</v>
          </cell>
          <cell r="BG11">
            <v>6.2</v>
          </cell>
          <cell r="BI11">
            <v>37.4</v>
          </cell>
          <cell r="BJ11">
            <v>37.4</v>
          </cell>
          <cell r="BK11">
            <v>36.1</v>
          </cell>
          <cell r="BL11">
            <v>37.4</v>
          </cell>
          <cell r="BO11">
            <v>119</v>
          </cell>
          <cell r="BQ11">
            <v>37.1</v>
          </cell>
          <cell r="BR11">
            <v>37.200000000000003</v>
          </cell>
          <cell r="BS11">
            <v>36.1</v>
          </cell>
          <cell r="BT11">
            <v>37.4</v>
          </cell>
          <cell r="BU11">
            <v>6.3</v>
          </cell>
          <cell r="BV11">
            <v>6.4</v>
          </cell>
          <cell r="BW11">
            <v>0</v>
          </cell>
          <cell r="BX11">
            <v>0</v>
          </cell>
        </row>
        <row r="12">
          <cell r="D12">
            <v>37.200000000000003</v>
          </cell>
          <cell r="E12">
            <v>37.200000000000003</v>
          </cell>
          <cell r="F12">
            <v>36.9</v>
          </cell>
          <cell r="G12">
            <v>36.9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6.3</v>
          </cell>
          <cell r="M12">
            <v>6.3</v>
          </cell>
          <cell r="O12">
            <v>35.9</v>
          </cell>
          <cell r="P12">
            <v>36.4</v>
          </cell>
          <cell r="R12">
            <v>37.1</v>
          </cell>
          <cell r="S12">
            <v>37.1</v>
          </cell>
          <cell r="T12">
            <v>37</v>
          </cell>
          <cell r="U12">
            <v>36.9</v>
          </cell>
          <cell r="V12">
            <v>6.3</v>
          </cell>
          <cell r="W12">
            <v>6.2</v>
          </cell>
          <cell r="X12">
            <v>0</v>
          </cell>
          <cell r="Y12">
            <v>0</v>
          </cell>
          <cell r="AA12">
            <v>37.1</v>
          </cell>
          <cell r="AB12">
            <v>37.1</v>
          </cell>
          <cell r="AC12">
            <v>37</v>
          </cell>
          <cell r="AD12">
            <v>37</v>
          </cell>
          <cell r="AE12">
            <v>6.3</v>
          </cell>
          <cell r="AF12">
            <v>6.2</v>
          </cell>
          <cell r="AG12">
            <v>0</v>
          </cell>
          <cell r="AH12">
            <v>0</v>
          </cell>
          <cell r="AJ12">
            <v>37.1</v>
          </cell>
          <cell r="AK12">
            <v>37.1</v>
          </cell>
          <cell r="AL12">
            <v>37</v>
          </cell>
          <cell r="AM12">
            <v>37</v>
          </cell>
          <cell r="AN12">
            <v>6.2</v>
          </cell>
          <cell r="AO12">
            <v>6.2</v>
          </cell>
          <cell r="AP12">
            <v>0</v>
          </cell>
          <cell r="AQ12">
            <v>0</v>
          </cell>
          <cell r="AS12">
            <v>6.1</v>
          </cell>
          <cell r="AT12">
            <v>6.1</v>
          </cell>
          <cell r="AV12">
            <v>6.1</v>
          </cell>
          <cell r="AW12">
            <v>6.3</v>
          </cell>
          <cell r="AX12">
            <v>37</v>
          </cell>
          <cell r="AY12">
            <v>35.6</v>
          </cell>
          <cell r="AZ12">
            <v>35.6</v>
          </cell>
          <cell r="BB12">
            <v>36.1</v>
          </cell>
          <cell r="BC12">
            <v>37</v>
          </cell>
          <cell r="BD12">
            <v>36.1</v>
          </cell>
          <cell r="BE12">
            <v>36.1</v>
          </cell>
          <cell r="BF12">
            <v>6.2</v>
          </cell>
          <cell r="BG12">
            <v>6.2</v>
          </cell>
          <cell r="BI12">
            <v>37.4</v>
          </cell>
          <cell r="BJ12">
            <v>37.4</v>
          </cell>
          <cell r="BK12">
            <v>36.1</v>
          </cell>
          <cell r="BL12">
            <v>37.4</v>
          </cell>
          <cell r="BO12">
            <v>119</v>
          </cell>
          <cell r="BQ12">
            <v>37.1</v>
          </cell>
          <cell r="BR12">
            <v>37.200000000000003</v>
          </cell>
          <cell r="BS12">
            <v>36.1</v>
          </cell>
          <cell r="BT12">
            <v>37.4</v>
          </cell>
          <cell r="BU12">
            <v>6.3</v>
          </cell>
          <cell r="BV12">
            <v>6.4</v>
          </cell>
          <cell r="BW12">
            <v>0</v>
          </cell>
          <cell r="BX12">
            <v>0</v>
          </cell>
        </row>
        <row r="13">
          <cell r="D13">
            <v>37.200000000000003</v>
          </cell>
          <cell r="E13">
            <v>37.200000000000003</v>
          </cell>
          <cell r="F13">
            <v>36.9</v>
          </cell>
          <cell r="G13">
            <v>36.9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6.3</v>
          </cell>
          <cell r="M13">
            <v>6.3</v>
          </cell>
          <cell r="O13">
            <v>35.9</v>
          </cell>
          <cell r="P13">
            <v>36.299999999999997</v>
          </cell>
          <cell r="R13">
            <v>37.1</v>
          </cell>
          <cell r="S13">
            <v>37.1</v>
          </cell>
          <cell r="T13">
            <v>37</v>
          </cell>
          <cell r="U13">
            <v>36.9</v>
          </cell>
          <cell r="V13">
            <v>6.3</v>
          </cell>
          <cell r="W13">
            <v>6.2</v>
          </cell>
          <cell r="X13">
            <v>0</v>
          </cell>
          <cell r="Y13">
            <v>0</v>
          </cell>
          <cell r="AA13">
            <v>37.1</v>
          </cell>
          <cell r="AB13">
            <v>37.1</v>
          </cell>
          <cell r="AC13">
            <v>37</v>
          </cell>
          <cell r="AD13">
            <v>37</v>
          </cell>
          <cell r="AE13">
            <v>6.3</v>
          </cell>
          <cell r="AF13">
            <v>6.2</v>
          </cell>
          <cell r="AG13">
            <v>0</v>
          </cell>
          <cell r="AH13">
            <v>0</v>
          </cell>
          <cell r="AJ13">
            <v>37.1</v>
          </cell>
          <cell r="AK13">
            <v>37.1</v>
          </cell>
          <cell r="AL13">
            <v>37</v>
          </cell>
          <cell r="AM13">
            <v>37</v>
          </cell>
          <cell r="AN13">
            <v>6.2</v>
          </cell>
          <cell r="AO13">
            <v>6.2</v>
          </cell>
          <cell r="AP13">
            <v>0</v>
          </cell>
          <cell r="AQ13">
            <v>0</v>
          </cell>
          <cell r="AS13">
            <v>6.1</v>
          </cell>
          <cell r="AT13">
            <v>6.1</v>
          </cell>
          <cell r="AV13">
            <v>6.1</v>
          </cell>
          <cell r="AW13">
            <v>6.3</v>
          </cell>
          <cell r="AX13">
            <v>37</v>
          </cell>
          <cell r="AY13">
            <v>35.700000000000003</v>
          </cell>
          <cell r="AZ13">
            <v>35.700000000000003</v>
          </cell>
          <cell r="BB13">
            <v>36.200000000000003</v>
          </cell>
          <cell r="BC13">
            <v>37</v>
          </cell>
          <cell r="BD13">
            <v>36.1</v>
          </cell>
          <cell r="BE13">
            <v>36.200000000000003</v>
          </cell>
          <cell r="BF13">
            <v>6.2</v>
          </cell>
          <cell r="BG13">
            <v>6.2</v>
          </cell>
          <cell r="BI13">
            <v>37.4</v>
          </cell>
          <cell r="BJ13">
            <v>37.4</v>
          </cell>
          <cell r="BK13">
            <v>36.200000000000003</v>
          </cell>
          <cell r="BL13">
            <v>37.4</v>
          </cell>
          <cell r="BO13">
            <v>119</v>
          </cell>
          <cell r="BQ13">
            <v>37.1</v>
          </cell>
          <cell r="BR13">
            <v>37.200000000000003</v>
          </cell>
          <cell r="BS13">
            <v>36.200000000000003</v>
          </cell>
          <cell r="BT13">
            <v>37.4</v>
          </cell>
          <cell r="BU13">
            <v>6.3</v>
          </cell>
          <cell r="BV13">
            <v>6.4</v>
          </cell>
          <cell r="BW13">
            <v>0</v>
          </cell>
          <cell r="BX13">
            <v>0</v>
          </cell>
        </row>
        <row r="14">
          <cell r="D14">
            <v>37.200000000000003</v>
          </cell>
          <cell r="E14">
            <v>37.200000000000003</v>
          </cell>
          <cell r="F14">
            <v>36.9</v>
          </cell>
          <cell r="G14">
            <v>36.9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6.3</v>
          </cell>
          <cell r="M14">
            <v>6.2</v>
          </cell>
          <cell r="O14">
            <v>36</v>
          </cell>
          <cell r="P14">
            <v>36.299999999999997</v>
          </cell>
          <cell r="R14">
            <v>37.1</v>
          </cell>
          <cell r="S14">
            <v>37.1</v>
          </cell>
          <cell r="T14">
            <v>37</v>
          </cell>
          <cell r="U14">
            <v>36.9</v>
          </cell>
          <cell r="V14">
            <v>6.3</v>
          </cell>
          <cell r="W14">
            <v>6.2</v>
          </cell>
          <cell r="X14">
            <v>0</v>
          </cell>
          <cell r="Y14">
            <v>0</v>
          </cell>
          <cell r="AA14">
            <v>37.1</v>
          </cell>
          <cell r="AB14">
            <v>37.1</v>
          </cell>
          <cell r="AC14">
            <v>37</v>
          </cell>
          <cell r="AD14">
            <v>37</v>
          </cell>
          <cell r="AE14">
            <v>6.3</v>
          </cell>
          <cell r="AF14">
            <v>6.2</v>
          </cell>
          <cell r="AG14">
            <v>0</v>
          </cell>
          <cell r="AH14">
            <v>0</v>
          </cell>
          <cell r="AJ14">
            <v>37.1</v>
          </cell>
          <cell r="AK14">
            <v>37.1</v>
          </cell>
          <cell r="AL14">
            <v>36.9</v>
          </cell>
          <cell r="AM14">
            <v>36.9</v>
          </cell>
          <cell r="AN14">
            <v>6.2</v>
          </cell>
          <cell r="AO14">
            <v>6.2</v>
          </cell>
          <cell r="AP14">
            <v>0</v>
          </cell>
          <cell r="AQ14">
            <v>0</v>
          </cell>
          <cell r="AS14">
            <v>6.1</v>
          </cell>
          <cell r="AT14">
            <v>6.1</v>
          </cell>
          <cell r="AV14">
            <v>6.1</v>
          </cell>
          <cell r="AW14">
            <v>6.2</v>
          </cell>
          <cell r="AX14">
            <v>37</v>
          </cell>
          <cell r="AY14">
            <v>35.6</v>
          </cell>
          <cell r="AZ14">
            <v>35.6</v>
          </cell>
          <cell r="BB14">
            <v>36.200000000000003</v>
          </cell>
          <cell r="BC14">
            <v>37</v>
          </cell>
          <cell r="BD14">
            <v>36.1</v>
          </cell>
          <cell r="BE14">
            <v>36.200000000000003</v>
          </cell>
          <cell r="BF14">
            <v>6.2</v>
          </cell>
          <cell r="BG14">
            <v>6.2</v>
          </cell>
          <cell r="BI14">
            <v>37.4</v>
          </cell>
          <cell r="BJ14">
            <v>37.4</v>
          </cell>
          <cell r="BK14">
            <v>36.200000000000003</v>
          </cell>
          <cell r="BL14">
            <v>37.4</v>
          </cell>
          <cell r="BO14">
            <v>118.9</v>
          </cell>
          <cell r="BQ14">
            <v>37.1</v>
          </cell>
          <cell r="BR14">
            <v>37.200000000000003</v>
          </cell>
          <cell r="BS14">
            <v>36.200000000000003</v>
          </cell>
          <cell r="BT14">
            <v>37.4</v>
          </cell>
          <cell r="BU14">
            <v>6.3</v>
          </cell>
          <cell r="BV14">
            <v>6.4</v>
          </cell>
          <cell r="BW14">
            <v>0</v>
          </cell>
          <cell r="BX14">
            <v>0</v>
          </cell>
        </row>
        <row r="15">
          <cell r="D15">
            <v>37.1</v>
          </cell>
          <cell r="E15">
            <v>37.200000000000003</v>
          </cell>
          <cell r="F15">
            <v>36.9</v>
          </cell>
          <cell r="G15">
            <v>36.9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6.3</v>
          </cell>
          <cell r="M15">
            <v>6.2</v>
          </cell>
          <cell r="O15">
            <v>35.9</v>
          </cell>
          <cell r="P15">
            <v>36.299999999999997</v>
          </cell>
          <cell r="R15">
            <v>37.1</v>
          </cell>
          <cell r="S15">
            <v>37.1</v>
          </cell>
          <cell r="T15">
            <v>37</v>
          </cell>
          <cell r="U15">
            <v>36.9</v>
          </cell>
          <cell r="V15">
            <v>6.3</v>
          </cell>
          <cell r="W15">
            <v>6.2</v>
          </cell>
          <cell r="X15">
            <v>0</v>
          </cell>
          <cell r="Y15">
            <v>0</v>
          </cell>
          <cell r="AA15">
            <v>37.1</v>
          </cell>
          <cell r="AB15">
            <v>37.1</v>
          </cell>
          <cell r="AC15">
            <v>37</v>
          </cell>
          <cell r="AD15">
            <v>37</v>
          </cell>
          <cell r="AE15">
            <v>6.3</v>
          </cell>
          <cell r="AF15">
            <v>6.2</v>
          </cell>
          <cell r="AG15">
            <v>0</v>
          </cell>
          <cell r="AH15">
            <v>0</v>
          </cell>
          <cell r="AJ15">
            <v>37.1</v>
          </cell>
          <cell r="AK15">
            <v>37.1</v>
          </cell>
          <cell r="AL15">
            <v>36.9</v>
          </cell>
          <cell r="AM15">
            <v>36.9</v>
          </cell>
          <cell r="AN15">
            <v>6.2</v>
          </cell>
          <cell r="AO15">
            <v>6.2</v>
          </cell>
          <cell r="AP15">
            <v>0</v>
          </cell>
          <cell r="AQ15">
            <v>0</v>
          </cell>
          <cell r="AS15">
            <v>6.1</v>
          </cell>
          <cell r="AT15">
            <v>6.1</v>
          </cell>
          <cell r="AV15">
            <v>6.1</v>
          </cell>
          <cell r="AW15">
            <v>6.2</v>
          </cell>
          <cell r="AX15">
            <v>36.9</v>
          </cell>
          <cell r="AY15">
            <v>35.6</v>
          </cell>
          <cell r="AZ15">
            <v>35.6</v>
          </cell>
          <cell r="BB15">
            <v>36.1</v>
          </cell>
          <cell r="BC15">
            <v>37</v>
          </cell>
          <cell r="BD15">
            <v>36.1</v>
          </cell>
          <cell r="BE15">
            <v>36.200000000000003</v>
          </cell>
          <cell r="BF15">
            <v>6.2</v>
          </cell>
          <cell r="BG15">
            <v>6.2</v>
          </cell>
          <cell r="BI15">
            <v>37.4</v>
          </cell>
          <cell r="BJ15">
            <v>37.4</v>
          </cell>
          <cell r="BK15">
            <v>36.1</v>
          </cell>
          <cell r="BL15">
            <v>37.299999999999997</v>
          </cell>
          <cell r="BO15">
            <v>118.9</v>
          </cell>
          <cell r="BQ15">
            <v>37.1</v>
          </cell>
          <cell r="BR15">
            <v>37.1</v>
          </cell>
          <cell r="BS15">
            <v>36.1</v>
          </cell>
          <cell r="BT15">
            <v>37.299999999999997</v>
          </cell>
          <cell r="BU15">
            <v>6.3</v>
          </cell>
          <cell r="BV15">
            <v>6.4</v>
          </cell>
          <cell r="BW15">
            <v>0</v>
          </cell>
          <cell r="BX15">
            <v>0</v>
          </cell>
        </row>
        <row r="16">
          <cell r="D16">
            <v>37.1</v>
          </cell>
          <cell r="E16">
            <v>37.200000000000003</v>
          </cell>
          <cell r="F16">
            <v>36.799999999999997</v>
          </cell>
          <cell r="G16">
            <v>36.799999999999997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6.3</v>
          </cell>
          <cell r="M16">
            <v>6.2</v>
          </cell>
          <cell r="O16">
            <v>35.9</v>
          </cell>
          <cell r="P16">
            <v>36.299999999999997</v>
          </cell>
          <cell r="R16">
            <v>37</v>
          </cell>
          <cell r="S16">
            <v>37</v>
          </cell>
          <cell r="T16">
            <v>37</v>
          </cell>
          <cell r="U16">
            <v>36.9</v>
          </cell>
          <cell r="V16">
            <v>6.3</v>
          </cell>
          <cell r="W16">
            <v>6.2</v>
          </cell>
          <cell r="X16">
            <v>0</v>
          </cell>
          <cell r="Y16">
            <v>0</v>
          </cell>
          <cell r="AA16">
            <v>37</v>
          </cell>
          <cell r="AB16">
            <v>37</v>
          </cell>
          <cell r="AC16">
            <v>37</v>
          </cell>
          <cell r="AD16">
            <v>37</v>
          </cell>
          <cell r="AE16">
            <v>6.3</v>
          </cell>
          <cell r="AF16">
            <v>6.2</v>
          </cell>
          <cell r="AG16">
            <v>0</v>
          </cell>
          <cell r="AH16">
            <v>0</v>
          </cell>
          <cell r="AJ16">
            <v>37</v>
          </cell>
          <cell r="AK16">
            <v>37</v>
          </cell>
          <cell r="AL16">
            <v>37</v>
          </cell>
          <cell r="AM16">
            <v>37</v>
          </cell>
          <cell r="AN16">
            <v>6.2</v>
          </cell>
          <cell r="AO16">
            <v>6.2</v>
          </cell>
          <cell r="AP16">
            <v>0</v>
          </cell>
          <cell r="AQ16">
            <v>0</v>
          </cell>
          <cell r="AS16">
            <v>6.1</v>
          </cell>
          <cell r="AT16">
            <v>6.1</v>
          </cell>
          <cell r="AV16">
            <v>6.1</v>
          </cell>
          <cell r="AW16">
            <v>6.2</v>
          </cell>
          <cell r="AX16">
            <v>36.9</v>
          </cell>
          <cell r="AY16">
            <v>35.6</v>
          </cell>
          <cell r="AZ16">
            <v>35.6</v>
          </cell>
          <cell r="BB16">
            <v>36.1</v>
          </cell>
          <cell r="BC16">
            <v>37</v>
          </cell>
          <cell r="BD16">
            <v>36.200000000000003</v>
          </cell>
          <cell r="BE16">
            <v>36.200000000000003</v>
          </cell>
          <cell r="BF16">
            <v>6.2</v>
          </cell>
          <cell r="BG16">
            <v>6.2</v>
          </cell>
          <cell r="BI16">
            <v>37.4</v>
          </cell>
          <cell r="BJ16">
            <v>37.4</v>
          </cell>
          <cell r="BK16">
            <v>36.1</v>
          </cell>
          <cell r="BL16">
            <v>37.299999999999997</v>
          </cell>
          <cell r="BO16">
            <v>119</v>
          </cell>
          <cell r="BQ16">
            <v>37</v>
          </cell>
          <cell r="BR16">
            <v>37.1</v>
          </cell>
          <cell r="BS16">
            <v>36.1</v>
          </cell>
          <cell r="BT16">
            <v>37.299999999999997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37.1</v>
          </cell>
          <cell r="E17">
            <v>37.200000000000003</v>
          </cell>
          <cell r="F17">
            <v>36.799999999999997</v>
          </cell>
          <cell r="G17">
            <v>36.799999999999997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6.3</v>
          </cell>
          <cell r="M17">
            <v>6.2</v>
          </cell>
          <cell r="O17">
            <v>35.9</v>
          </cell>
          <cell r="P17">
            <v>36.299999999999997</v>
          </cell>
          <cell r="R17">
            <v>37</v>
          </cell>
          <cell r="S17">
            <v>37</v>
          </cell>
          <cell r="T17">
            <v>37</v>
          </cell>
          <cell r="U17">
            <v>36.9</v>
          </cell>
          <cell r="V17">
            <v>6.3</v>
          </cell>
          <cell r="W17">
            <v>6.2</v>
          </cell>
          <cell r="X17">
            <v>0</v>
          </cell>
          <cell r="Y17">
            <v>0</v>
          </cell>
          <cell r="AA17">
            <v>37</v>
          </cell>
          <cell r="AB17">
            <v>37</v>
          </cell>
          <cell r="AC17">
            <v>37</v>
          </cell>
          <cell r="AD17">
            <v>36.9</v>
          </cell>
          <cell r="AE17">
            <v>6.3</v>
          </cell>
          <cell r="AF17">
            <v>6.2</v>
          </cell>
          <cell r="AG17">
            <v>0</v>
          </cell>
          <cell r="AH17">
            <v>0</v>
          </cell>
          <cell r="AJ17">
            <v>37</v>
          </cell>
          <cell r="AK17">
            <v>37</v>
          </cell>
          <cell r="AL17">
            <v>37</v>
          </cell>
          <cell r="AM17">
            <v>37</v>
          </cell>
          <cell r="AN17">
            <v>6.2</v>
          </cell>
          <cell r="AO17">
            <v>6.2</v>
          </cell>
          <cell r="AP17">
            <v>0</v>
          </cell>
          <cell r="AQ17">
            <v>0</v>
          </cell>
          <cell r="AS17">
            <v>6.1</v>
          </cell>
          <cell r="AT17">
            <v>6.1</v>
          </cell>
          <cell r="AV17">
            <v>6.1</v>
          </cell>
          <cell r="AW17">
            <v>6.2</v>
          </cell>
          <cell r="AX17">
            <v>36.9</v>
          </cell>
          <cell r="AY17">
            <v>35.6</v>
          </cell>
          <cell r="AZ17">
            <v>35.6</v>
          </cell>
          <cell r="BB17">
            <v>36.1</v>
          </cell>
          <cell r="BC17">
            <v>37</v>
          </cell>
          <cell r="BD17">
            <v>36.1</v>
          </cell>
          <cell r="BE17">
            <v>36.1</v>
          </cell>
          <cell r="BF17">
            <v>6.2</v>
          </cell>
          <cell r="BG17">
            <v>6.2</v>
          </cell>
          <cell r="BI17">
            <v>37.4</v>
          </cell>
          <cell r="BJ17">
            <v>37.4</v>
          </cell>
          <cell r="BK17">
            <v>36.1</v>
          </cell>
          <cell r="BL17">
            <v>37.299999999999997</v>
          </cell>
          <cell r="BO17">
            <v>119.2</v>
          </cell>
          <cell r="BQ17">
            <v>37</v>
          </cell>
          <cell r="BR17">
            <v>37.1</v>
          </cell>
          <cell r="BS17">
            <v>36.1</v>
          </cell>
          <cell r="BT17">
            <v>37.299999999999997</v>
          </cell>
          <cell r="BU17">
            <v>6.3</v>
          </cell>
          <cell r="BV17">
            <v>6.4</v>
          </cell>
          <cell r="BW17">
            <v>0</v>
          </cell>
          <cell r="BX17">
            <v>0</v>
          </cell>
        </row>
        <row r="18">
          <cell r="D18">
            <v>37.1</v>
          </cell>
          <cell r="E18">
            <v>37.1</v>
          </cell>
          <cell r="F18">
            <v>36.799999999999997</v>
          </cell>
          <cell r="G18">
            <v>36.799999999999997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6.3</v>
          </cell>
          <cell r="M18">
            <v>6.2</v>
          </cell>
          <cell r="O18">
            <v>35.9</v>
          </cell>
          <cell r="P18">
            <v>36.299999999999997</v>
          </cell>
          <cell r="R18">
            <v>37</v>
          </cell>
          <cell r="S18">
            <v>37</v>
          </cell>
          <cell r="T18">
            <v>36.9</v>
          </cell>
          <cell r="U18">
            <v>36.9</v>
          </cell>
          <cell r="V18">
            <v>6.3</v>
          </cell>
          <cell r="W18">
            <v>6.2</v>
          </cell>
          <cell r="X18">
            <v>0</v>
          </cell>
          <cell r="Y18">
            <v>0</v>
          </cell>
          <cell r="AA18">
            <v>37</v>
          </cell>
          <cell r="AB18">
            <v>37</v>
          </cell>
          <cell r="AC18">
            <v>36.9</v>
          </cell>
          <cell r="AD18">
            <v>36.9</v>
          </cell>
          <cell r="AE18">
            <v>6.3</v>
          </cell>
          <cell r="AF18">
            <v>6.2</v>
          </cell>
          <cell r="AG18">
            <v>0</v>
          </cell>
          <cell r="AH18">
            <v>0</v>
          </cell>
          <cell r="AJ18">
            <v>37</v>
          </cell>
          <cell r="AK18">
            <v>37</v>
          </cell>
          <cell r="AL18">
            <v>37</v>
          </cell>
          <cell r="AM18">
            <v>37</v>
          </cell>
          <cell r="AN18">
            <v>6.2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6.2</v>
          </cell>
          <cell r="AV18">
            <v>6.1</v>
          </cell>
          <cell r="AW18">
            <v>6.3</v>
          </cell>
          <cell r="AX18">
            <v>36.9</v>
          </cell>
          <cell r="AY18">
            <v>35.6</v>
          </cell>
          <cell r="AZ18">
            <v>35.6</v>
          </cell>
          <cell r="BB18">
            <v>36.1</v>
          </cell>
          <cell r="BC18">
            <v>36.9</v>
          </cell>
          <cell r="BD18">
            <v>36.1</v>
          </cell>
          <cell r="BE18">
            <v>36.1</v>
          </cell>
          <cell r="BF18">
            <v>6.2</v>
          </cell>
          <cell r="BG18">
            <v>6.2</v>
          </cell>
          <cell r="BI18">
            <v>37.4</v>
          </cell>
          <cell r="BJ18">
            <v>37.4</v>
          </cell>
          <cell r="BK18">
            <v>36.1</v>
          </cell>
          <cell r="BL18">
            <v>37.299999999999997</v>
          </cell>
          <cell r="BO18">
            <v>119.2</v>
          </cell>
          <cell r="BQ18">
            <v>37</v>
          </cell>
          <cell r="BR18">
            <v>37.1</v>
          </cell>
          <cell r="BS18">
            <v>36.1</v>
          </cell>
          <cell r="BT18">
            <v>37.299999999999997</v>
          </cell>
          <cell r="BU18">
            <v>6.3</v>
          </cell>
          <cell r="BV18">
            <v>6.4</v>
          </cell>
          <cell r="BW18">
            <v>0</v>
          </cell>
          <cell r="BX18">
            <v>0</v>
          </cell>
        </row>
        <row r="19">
          <cell r="D19">
            <v>37.1</v>
          </cell>
          <cell r="E19">
            <v>37.1</v>
          </cell>
          <cell r="F19">
            <v>36.700000000000003</v>
          </cell>
          <cell r="G19">
            <v>36.700000000000003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6.3</v>
          </cell>
          <cell r="M19">
            <v>6.2</v>
          </cell>
          <cell r="O19">
            <v>35.799999999999997</v>
          </cell>
          <cell r="P19">
            <v>36.299999999999997</v>
          </cell>
          <cell r="R19">
            <v>36.9</v>
          </cell>
          <cell r="S19">
            <v>37</v>
          </cell>
          <cell r="T19">
            <v>36.9</v>
          </cell>
          <cell r="U19">
            <v>37.1</v>
          </cell>
          <cell r="V19">
            <v>6.3</v>
          </cell>
          <cell r="W19">
            <v>6.2</v>
          </cell>
          <cell r="X19">
            <v>0</v>
          </cell>
          <cell r="Y19">
            <v>0</v>
          </cell>
          <cell r="AA19">
            <v>36.9</v>
          </cell>
          <cell r="AB19">
            <v>37</v>
          </cell>
          <cell r="AC19">
            <v>36.9</v>
          </cell>
          <cell r="AD19">
            <v>36.9</v>
          </cell>
          <cell r="AE19">
            <v>6.3</v>
          </cell>
          <cell r="AF19">
            <v>6.2</v>
          </cell>
          <cell r="AG19">
            <v>0</v>
          </cell>
          <cell r="AH19">
            <v>0</v>
          </cell>
          <cell r="AJ19">
            <v>37.1</v>
          </cell>
          <cell r="AK19">
            <v>37.1</v>
          </cell>
          <cell r="AL19">
            <v>37</v>
          </cell>
          <cell r="AM19">
            <v>37</v>
          </cell>
          <cell r="AN19">
            <v>6.2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6.2</v>
          </cell>
          <cell r="AV19">
            <v>6.1</v>
          </cell>
          <cell r="AW19">
            <v>6.3</v>
          </cell>
          <cell r="AX19">
            <v>36.799999999999997</v>
          </cell>
          <cell r="AY19">
            <v>35.6</v>
          </cell>
          <cell r="AZ19">
            <v>35.6</v>
          </cell>
          <cell r="BB19">
            <v>36</v>
          </cell>
          <cell r="BC19">
            <v>36.9</v>
          </cell>
          <cell r="BD19">
            <v>36</v>
          </cell>
          <cell r="BE19">
            <v>36.1</v>
          </cell>
          <cell r="BF19">
            <v>6.2</v>
          </cell>
          <cell r="BG19">
            <v>6.2</v>
          </cell>
          <cell r="BI19">
            <v>37.299999999999997</v>
          </cell>
          <cell r="BJ19">
            <v>37.299999999999997</v>
          </cell>
          <cell r="BK19">
            <v>36</v>
          </cell>
          <cell r="BL19">
            <v>37.200000000000003</v>
          </cell>
          <cell r="BO19">
            <v>119.2</v>
          </cell>
          <cell r="BQ19">
            <v>36.9</v>
          </cell>
          <cell r="BR19">
            <v>37.1</v>
          </cell>
          <cell r="BS19">
            <v>36</v>
          </cell>
          <cell r="BT19">
            <v>37.200000000000003</v>
          </cell>
          <cell r="BU19">
            <v>6.3</v>
          </cell>
          <cell r="BV19">
            <v>6.4</v>
          </cell>
          <cell r="BW19">
            <v>0</v>
          </cell>
          <cell r="BX19">
            <v>0</v>
          </cell>
        </row>
        <row r="20">
          <cell r="D20">
            <v>37.1</v>
          </cell>
          <cell r="E20">
            <v>37.1</v>
          </cell>
          <cell r="F20">
            <v>36.799999999999997</v>
          </cell>
          <cell r="G20">
            <v>36.799999999999997</v>
          </cell>
          <cell r="H20">
            <v>0</v>
          </cell>
          <cell r="I20">
            <v>0</v>
          </cell>
          <cell r="J20">
            <v>6.2</v>
          </cell>
          <cell r="K20">
            <v>6.2</v>
          </cell>
          <cell r="L20">
            <v>6.2</v>
          </cell>
          <cell r="M20">
            <v>6.2</v>
          </cell>
          <cell r="O20">
            <v>35.9</v>
          </cell>
          <cell r="P20">
            <v>36.299999999999997</v>
          </cell>
          <cell r="R20">
            <v>37</v>
          </cell>
          <cell r="S20">
            <v>37</v>
          </cell>
          <cell r="T20">
            <v>37</v>
          </cell>
          <cell r="U20">
            <v>37.1</v>
          </cell>
          <cell r="V20">
            <v>6.3</v>
          </cell>
          <cell r="W20">
            <v>6.2</v>
          </cell>
          <cell r="X20">
            <v>0</v>
          </cell>
          <cell r="Y20">
            <v>0</v>
          </cell>
          <cell r="AA20">
            <v>37</v>
          </cell>
          <cell r="AB20">
            <v>37</v>
          </cell>
          <cell r="AC20">
            <v>37</v>
          </cell>
          <cell r="AD20">
            <v>36.9</v>
          </cell>
          <cell r="AE20">
            <v>6.3</v>
          </cell>
          <cell r="AF20">
            <v>6.2</v>
          </cell>
          <cell r="AG20">
            <v>0</v>
          </cell>
          <cell r="AH20">
            <v>0</v>
          </cell>
          <cell r="AJ20">
            <v>37.1</v>
          </cell>
          <cell r="AK20">
            <v>37.1</v>
          </cell>
          <cell r="AL20">
            <v>37</v>
          </cell>
          <cell r="AM20">
            <v>37</v>
          </cell>
          <cell r="AN20">
            <v>6.2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6.2</v>
          </cell>
          <cell r="AV20">
            <v>6.1</v>
          </cell>
          <cell r="AW20">
            <v>6.3</v>
          </cell>
          <cell r="AX20">
            <v>36.799999999999997</v>
          </cell>
          <cell r="AY20">
            <v>35.6</v>
          </cell>
          <cell r="AZ20">
            <v>35.6</v>
          </cell>
          <cell r="BB20">
            <v>36.1</v>
          </cell>
          <cell r="BC20">
            <v>37</v>
          </cell>
          <cell r="BD20">
            <v>36</v>
          </cell>
          <cell r="BE20">
            <v>36.1</v>
          </cell>
          <cell r="BF20">
            <v>6.2</v>
          </cell>
          <cell r="BG20">
            <v>6.2</v>
          </cell>
          <cell r="BI20">
            <v>37.4</v>
          </cell>
          <cell r="BJ20">
            <v>37.4</v>
          </cell>
          <cell r="BK20">
            <v>36.1</v>
          </cell>
          <cell r="BL20">
            <v>37.299999999999997</v>
          </cell>
          <cell r="BO20">
            <v>119.3</v>
          </cell>
          <cell r="BQ20">
            <v>37</v>
          </cell>
          <cell r="BR20">
            <v>37.1</v>
          </cell>
          <cell r="BS20">
            <v>36.1</v>
          </cell>
          <cell r="BT20">
            <v>37.299999999999997</v>
          </cell>
          <cell r="BU20">
            <v>6.3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37.1</v>
          </cell>
          <cell r="E21">
            <v>37.200000000000003</v>
          </cell>
          <cell r="F21">
            <v>36.799999999999997</v>
          </cell>
          <cell r="G21">
            <v>36.799999999999997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6.2</v>
          </cell>
          <cell r="M21">
            <v>6.2</v>
          </cell>
          <cell r="O21">
            <v>35.9</v>
          </cell>
          <cell r="P21">
            <v>36.299999999999997</v>
          </cell>
          <cell r="R21">
            <v>37</v>
          </cell>
          <cell r="S21">
            <v>37</v>
          </cell>
          <cell r="T21">
            <v>36.9</v>
          </cell>
          <cell r="U21">
            <v>37.1</v>
          </cell>
          <cell r="V21">
            <v>6.3</v>
          </cell>
          <cell r="W21">
            <v>6.2</v>
          </cell>
          <cell r="X21">
            <v>0</v>
          </cell>
          <cell r="Y21">
            <v>0</v>
          </cell>
          <cell r="AA21">
            <v>37</v>
          </cell>
          <cell r="AB21">
            <v>37</v>
          </cell>
          <cell r="AC21">
            <v>36.9</v>
          </cell>
          <cell r="AD21">
            <v>36.9</v>
          </cell>
          <cell r="AE21">
            <v>6.3</v>
          </cell>
          <cell r="AF21">
            <v>6.2</v>
          </cell>
          <cell r="AG21">
            <v>0</v>
          </cell>
          <cell r="AH21">
            <v>0</v>
          </cell>
          <cell r="AJ21">
            <v>37.1</v>
          </cell>
          <cell r="AK21">
            <v>37.1</v>
          </cell>
          <cell r="AL21">
            <v>37</v>
          </cell>
          <cell r="AM21">
            <v>37</v>
          </cell>
          <cell r="AN21">
            <v>6.2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6.1</v>
          </cell>
          <cell r="AV21">
            <v>6.1</v>
          </cell>
          <cell r="AW21">
            <v>6.3</v>
          </cell>
          <cell r="AX21">
            <v>36.9</v>
          </cell>
          <cell r="AY21">
            <v>35.6</v>
          </cell>
          <cell r="AZ21">
            <v>35.6</v>
          </cell>
          <cell r="BB21">
            <v>36.1</v>
          </cell>
          <cell r="BC21">
            <v>36.9</v>
          </cell>
          <cell r="BD21">
            <v>36.1</v>
          </cell>
          <cell r="BE21">
            <v>36.1</v>
          </cell>
          <cell r="BF21">
            <v>6.2</v>
          </cell>
          <cell r="BG21">
            <v>6.2</v>
          </cell>
          <cell r="BI21">
            <v>37.4</v>
          </cell>
          <cell r="BJ21">
            <v>37.4</v>
          </cell>
          <cell r="BK21">
            <v>36.1</v>
          </cell>
          <cell r="BL21">
            <v>37.299999999999997</v>
          </cell>
          <cell r="BO21">
            <v>119.2</v>
          </cell>
          <cell r="BQ21">
            <v>37</v>
          </cell>
          <cell r="BR21">
            <v>37.1</v>
          </cell>
          <cell r="BS21">
            <v>36.1</v>
          </cell>
          <cell r="BT21">
            <v>37.299999999999997</v>
          </cell>
          <cell r="BU21">
            <v>6.3</v>
          </cell>
          <cell r="BV21">
            <v>6.4</v>
          </cell>
          <cell r="BW21">
            <v>0</v>
          </cell>
          <cell r="BX21">
            <v>0</v>
          </cell>
        </row>
        <row r="22">
          <cell r="D22">
            <v>37.1</v>
          </cell>
          <cell r="E22">
            <v>37.200000000000003</v>
          </cell>
          <cell r="F22">
            <v>36.799999999999997</v>
          </cell>
          <cell r="G22">
            <v>36.799999999999997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6.3</v>
          </cell>
          <cell r="M22">
            <v>6.2</v>
          </cell>
          <cell r="O22">
            <v>35.799999999999997</v>
          </cell>
          <cell r="P22">
            <v>36.299999999999997</v>
          </cell>
          <cell r="R22">
            <v>37</v>
          </cell>
          <cell r="S22">
            <v>37</v>
          </cell>
          <cell r="T22">
            <v>36.9</v>
          </cell>
          <cell r="U22">
            <v>37.1</v>
          </cell>
          <cell r="V22">
            <v>6.3</v>
          </cell>
          <cell r="W22">
            <v>6.2</v>
          </cell>
          <cell r="X22">
            <v>0</v>
          </cell>
          <cell r="Y22">
            <v>0</v>
          </cell>
          <cell r="AA22">
            <v>37</v>
          </cell>
          <cell r="AB22">
            <v>37</v>
          </cell>
          <cell r="AC22">
            <v>36.9</v>
          </cell>
          <cell r="AD22">
            <v>36.9</v>
          </cell>
          <cell r="AE22">
            <v>6.3</v>
          </cell>
          <cell r="AF22">
            <v>6.2</v>
          </cell>
          <cell r="AG22">
            <v>0</v>
          </cell>
          <cell r="AH22">
            <v>0</v>
          </cell>
          <cell r="AJ22">
            <v>37.1</v>
          </cell>
          <cell r="AK22">
            <v>37.1</v>
          </cell>
          <cell r="AL22">
            <v>37</v>
          </cell>
          <cell r="AM22">
            <v>37</v>
          </cell>
          <cell r="AN22">
            <v>6.2</v>
          </cell>
          <cell r="AO22">
            <v>6.2</v>
          </cell>
          <cell r="AP22">
            <v>0</v>
          </cell>
          <cell r="AQ22">
            <v>0</v>
          </cell>
          <cell r="AS22">
            <v>6.1</v>
          </cell>
          <cell r="AT22">
            <v>6.1</v>
          </cell>
          <cell r="AV22">
            <v>6.1</v>
          </cell>
          <cell r="AW22">
            <v>6.3</v>
          </cell>
          <cell r="AX22">
            <v>36.9</v>
          </cell>
          <cell r="AY22">
            <v>35.6</v>
          </cell>
          <cell r="AZ22">
            <v>35.6</v>
          </cell>
          <cell r="BB22">
            <v>36.1</v>
          </cell>
          <cell r="BC22">
            <v>36.9</v>
          </cell>
          <cell r="BD22">
            <v>36</v>
          </cell>
          <cell r="BE22">
            <v>36.1</v>
          </cell>
          <cell r="BF22">
            <v>6.2</v>
          </cell>
          <cell r="BG22">
            <v>6.2</v>
          </cell>
          <cell r="BI22">
            <v>37.4</v>
          </cell>
          <cell r="BJ22">
            <v>37.4</v>
          </cell>
          <cell r="BK22">
            <v>36.1</v>
          </cell>
          <cell r="BL22">
            <v>37.200000000000003</v>
          </cell>
          <cell r="BO22">
            <v>119.1</v>
          </cell>
          <cell r="BQ22">
            <v>37</v>
          </cell>
          <cell r="BR22">
            <v>37.1</v>
          </cell>
          <cell r="BS22">
            <v>36.1</v>
          </cell>
          <cell r="BT22">
            <v>37.200000000000003</v>
          </cell>
          <cell r="BU22">
            <v>6.3</v>
          </cell>
          <cell r="BV22">
            <v>6.4</v>
          </cell>
          <cell r="BW22">
            <v>0</v>
          </cell>
          <cell r="BX22">
            <v>0</v>
          </cell>
        </row>
        <row r="23">
          <cell r="D23">
            <v>37.1</v>
          </cell>
          <cell r="E23">
            <v>37.200000000000003</v>
          </cell>
          <cell r="F23">
            <v>36.799999999999997</v>
          </cell>
          <cell r="G23">
            <v>36.799999999999997</v>
          </cell>
          <cell r="H23">
            <v>0</v>
          </cell>
          <cell r="I23">
            <v>0</v>
          </cell>
          <cell r="J23">
            <v>6.3</v>
          </cell>
          <cell r="K23">
            <v>6.3</v>
          </cell>
          <cell r="L23">
            <v>6.3</v>
          </cell>
          <cell r="M23">
            <v>6.2</v>
          </cell>
          <cell r="O23">
            <v>35.799999999999997</v>
          </cell>
          <cell r="P23">
            <v>36.299999999999997</v>
          </cell>
          <cell r="R23">
            <v>37</v>
          </cell>
          <cell r="S23">
            <v>37</v>
          </cell>
          <cell r="T23">
            <v>37</v>
          </cell>
          <cell r="U23">
            <v>37.1</v>
          </cell>
          <cell r="V23">
            <v>6.3</v>
          </cell>
          <cell r="W23">
            <v>6.2</v>
          </cell>
          <cell r="X23">
            <v>0</v>
          </cell>
          <cell r="Y23">
            <v>0</v>
          </cell>
          <cell r="AA23">
            <v>37</v>
          </cell>
          <cell r="AB23">
            <v>37</v>
          </cell>
          <cell r="AC23">
            <v>37</v>
          </cell>
          <cell r="AD23">
            <v>36.9</v>
          </cell>
          <cell r="AE23">
            <v>6.3</v>
          </cell>
          <cell r="AF23">
            <v>6.2</v>
          </cell>
          <cell r="AG23">
            <v>0</v>
          </cell>
          <cell r="AH23">
            <v>0</v>
          </cell>
          <cell r="AJ23">
            <v>37.1</v>
          </cell>
          <cell r="AK23">
            <v>37.1</v>
          </cell>
          <cell r="AL23">
            <v>35.9</v>
          </cell>
          <cell r="AM23">
            <v>35.9</v>
          </cell>
          <cell r="AN23">
            <v>6.2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6.1</v>
          </cell>
          <cell r="AV23">
            <v>6.1</v>
          </cell>
          <cell r="AW23">
            <v>6.3</v>
          </cell>
          <cell r="AX23">
            <v>36.9</v>
          </cell>
          <cell r="AY23">
            <v>35.6</v>
          </cell>
          <cell r="AZ23">
            <v>35.5</v>
          </cell>
          <cell r="BB23">
            <v>36.1</v>
          </cell>
          <cell r="BC23">
            <v>37</v>
          </cell>
          <cell r="BD23">
            <v>36</v>
          </cell>
          <cell r="BE23">
            <v>36.1</v>
          </cell>
          <cell r="BF23">
            <v>6.2</v>
          </cell>
          <cell r="BG23">
            <v>6.2</v>
          </cell>
          <cell r="BI23">
            <v>37.4</v>
          </cell>
          <cell r="BJ23">
            <v>37.4</v>
          </cell>
          <cell r="BK23">
            <v>36.1</v>
          </cell>
          <cell r="BL23">
            <v>37.299999999999997</v>
          </cell>
          <cell r="BO23">
            <v>118.8</v>
          </cell>
          <cell r="BQ23">
            <v>37</v>
          </cell>
          <cell r="BR23">
            <v>37.1</v>
          </cell>
          <cell r="BS23">
            <v>36.1</v>
          </cell>
          <cell r="BT23">
            <v>37.299999999999997</v>
          </cell>
          <cell r="BU23">
            <v>6.3</v>
          </cell>
          <cell r="BV23">
            <v>6.4</v>
          </cell>
          <cell r="BW23">
            <v>0</v>
          </cell>
          <cell r="BX23">
            <v>0</v>
          </cell>
        </row>
        <row r="24">
          <cell r="D24">
            <v>37.1</v>
          </cell>
          <cell r="E24">
            <v>37.200000000000003</v>
          </cell>
          <cell r="F24">
            <v>36.700000000000003</v>
          </cell>
          <cell r="G24">
            <v>36.700000000000003</v>
          </cell>
          <cell r="H24">
            <v>0</v>
          </cell>
          <cell r="I24">
            <v>0</v>
          </cell>
          <cell r="J24">
            <v>6.3</v>
          </cell>
          <cell r="K24">
            <v>6.3</v>
          </cell>
          <cell r="L24">
            <v>6.3</v>
          </cell>
          <cell r="M24">
            <v>6.2</v>
          </cell>
          <cell r="O24">
            <v>35.799999999999997</v>
          </cell>
          <cell r="P24">
            <v>36.299999999999997</v>
          </cell>
          <cell r="R24">
            <v>37</v>
          </cell>
          <cell r="S24">
            <v>37</v>
          </cell>
          <cell r="T24">
            <v>36.9</v>
          </cell>
          <cell r="U24">
            <v>37</v>
          </cell>
          <cell r="V24">
            <v>6.3</v>
          </cell>
          <cell r="W24">
            <v>6.2</v>
          </cell>
          <cell r="X24">
            <v>0</v>
          </cell>
          <cell r="Y24">
            <v>0</v>
          </cell>
          <cell r="AA24">
            <v>37</v>
          </cell>
          <cell r="AB24">
            <v>37</v>
          </cell>
          <cell r="AC24">
            <v>36.9</v>
          </cell>
          <cell r="AD24">
            <v>36.9</v>
          </cell>
          <cell r="AE24">
            <v>6.3</v>
          </cell>
          <cell r="AF24">
            <v>6.2</v>
          </cell>
          <cell r="AG24">
            <v>0</v>
          </cell>
          <cell r="AH24">
            <v>0</v>
          </cell>
          <cell r="AJ24">
            <v>37</v>
          </cell>
          <cell r="AK24">
            <v>37</v>
          </cell>
          <cell r="AL24">
            <v>35.9</v>
          </cell>
          <cell r="AM24">
            <v>35.9</v>
          </cell>
          <cell r="AN24">
            <v>6.2</v>
          </cell>
          <cell r="AO24">
            <v>6.2</v>
          </cell>
          <cell r="AP24">
            <v>0</v>
          </cell>
          <cell r="AQ24">
            <v>0</v>
          </cell>
          <cell r="AS24">
            <v>6.1</v>
          </cell>
          <cell r="AT24">
            <v>6.1</v>
          </cell>
          <cell r="AV24">
            <v>6.1</v>
          </cell>
          <cell r="AW24">
            <v>6.3</v>
          </cell>
          <cell r="AX24">
            <v>36.799999999999997</v>
          </cell>
          <cell r="AY24">
            <v>35.5</v>
          </cell>
          <cell r="AZ24">
            <v>35.5</v>
          </cell>
          <cell r="BB24">
            <v>36.1</v>
          </cell>
          <cell r="BC24">
            <v>36.9</v>
          </cell>
          <cell r="BD24">
            <v>36</v>
          </cell>
          <cell r="BE24">
            <v>36</v>
          </cell>
          <cell r="BF24">
            <v>6.2</v>
          </cell>
          <cell r="BG24">
            <v>6.2</v>
          </cell>
          <cell r="BI24">
            <v>37.4</v>
          </cell>
          <cell r="BJ24">
            <v>37.4</v>
          </cell>
          <cell r="BK24">
            <v>36.1</v>
          </cell>
          <cell r="BL24">
            <v>37.299999999999997</v>
          </cell>
          <cell r="BO24">
            <v>118.8</v>
          </cell>
          <cell r="BQ24">
            <v>37</v>
          </cell>
          <cell r="BR24">
            <v>37.1</v>
          </cell>
          <cell r="BS24">
            <v>36.1</v>
          </cell>
          <cell r="BT24">
            <v>37.299999999999997</v>
          </cell>
          <cell r="BU24">
            <v>6.3</v>
          </cell>
          <cell r="BV24">
            <v>6.4</v>
          </cell>
          <cell r="BW24">
            <v>0</v>
          </cell>
          <cell r="BX24">
            <v>0</v>
          </cell>
        </row>
        <row r="25">
          <cell r="D25">
            <v>37.1</v>
          </cell>
          <cell r="E25">
            <v>37.200000000000003</v>
          </cell>
          <cell r="F25">
            <v>36.799999999999997</v>
          </cell>
          <cell r="G25">
            <v>36.799999999999997</v>
          </cell>
          <cell r="H25">
            <v>0</v>
          </cell>
          <cell r="I25">
            <v>0</v>
          </cell>
          <cell r="J25">
            <v>6.3</v>
          </cell>
          <cell r="K25">
            <v>6.3</v>
          </cell>
          <cell r="L25">
            <v>6.3</v>
          </cell>
          <cell r="M25">
            <v>6.2</v>
          </cell>
          <cell r="O25">
            <v>35.799999999999997</v>
          </cell>
          <cell r="P25">
            <v>36.299999999999997</v>
          </cell>
          <cell r="R25">
            <v>37</v>
          </cell>
          <cell r="S25">
            <v>37</v>
          </cell>
          <cell r="T25">
            <v>36.9</v>
          </cell>
          <cell r="U25">
            <v>37</v>
          </cell>
          <cell r="V25">
            <v>6.3</v>
          </cell>
          <cell r="W25">
            <v>6.2</v>
          </cell>
          <cell r="X25">
            <v>0</v>
          </cell>
          <cell r="Y25">
            <v>0</v>
          </cell>
          <cell r="AA25">
            <v>37</v>
          </cell>
          <cell r="AB25">
            <v>37</v>
          </cell>
          <cell r="AC25">
            <v>36.9</v>
          </cell>
          <cell r="AD25">
            <v>36.9</v>
          </cell>
          <cell r="AE25">
            <v>6.3</v>
          </cell>
          <cell r="AF25">
            <v>6.2</v>
          </cell>
          <cell r="AG25">
            <v>0</v>
          </cell>
          <cell r="AH25">
            <v>0</v>
          </cell>
          <cell r="AJ25">
            <v>37</v>
          </cell>
          <cell r="AK25">
            <v>37</v>
          </cell>
          <cell r="AL25">
            <v>35.9</v>
          </cell>
          <cell r="AM25">
            <v>35.9</v>
          </cell>
          <cell r="AN25">
            <v>6.2</v>
          </cell>
          <cell r="AO25">
            <v>6.2</v>
          </cell>
          <cell r="AP25">
            <v>0</v>
          </cell>
          <cell r="AQ25">
            <v>0</v>
          </cell>
          <cell r="AS25">
            <v>6.1</v>
          </cell>
          <cell r="AT25">
            <v>6.1</v>
          </cell>
          <cell r="AV25">
            <v>6.1</v>
          </cell>
          <cell r="AW25">
            <v>6.3</v>
          </cell>
          <cell r="AX25">
            <v>36.799999999999997</v>
          </cell>
          <cell r="AY25">
            <v>35.5</v>
          </cell>
          <cell r="AZ25">
            <v>35.5</v>
          </cell>
          <cell r="BB25">
            <v>36</v>
          </cell>
          <cell r="BC25">
            <v>36.9</v>
          </cell>
          <cell r="BD25">
            <v>36</v>
          </cell>
          <cell r="BE25">
            <v>36</v>
          </cell>
          <cell r="BF25">
            <v>6.2</v>
          </cell>
          <cell r="BG25">
            <v>6.2</v>
          </cell>
          <cell r="BI25">
            <v>37.4</v>
          </cell>
          <cell r="BJ25">
            <v>37.4</v>
          </cell>
          <cell r="BK25">
            <v>36</v>
          </cell>
          <cell r="BL25">
            <v>37.200000000000003</v>
          </cell>
          <cell r="BO25">
            <v>118.7</v>
          </cell>
          <cell r="BQ25">
            <v>37</v>
          </cell>
          <cell r="BR25">
            <v>37.1</v>
          </cell>
          <cell r="BS25">
            <v>36</v>
          </cell>
          <cell r="BT25">
            <v>37.200000000000003</v>
          </cell>
          <cell r="BU25">
            <v>6.3</v>
          </cell>
          <cell r="BV25">
            <v>6.4</v>
          </cell>
          <cell r="BW25">
            <v>0</v>
          </cell>
          <cell r="BX25">
            <v>0</v>
          </cell>
        </row>
        <row r="26">
          <cell r="D26">
            <v>37.1</v>
          </cell>
          <cell r="E26">
            <v>37.200000000000003</v>
          </cell>
          <cell r="F26">
            <v>36.700000000000003</v>
          </cell>
          <cell r="G26">
            <v>36.700000000000003</v>
          </cell>
          <cell r="H26">
            <v>0</v>
          </cell>
          <cell r="I26">
            <v>0</v>
          </cell>
          <cell r="J26">
            <v>6.3</v>
          </cell>
          <cell r="K26">
            <v>6.3</v>
          </cell>
          <cell r="L26">
            <v>6.3</v>
          </cell>
          <cell r="M26">
            <v>6.2</v>
          </cell>
          <cell r="O26">
            <v>35.799999999999997</v>
          </cell>
          <cell r="P26">
            <v>36.299999999999997</v>
          </cell>
          <cell r="R26">
            <v>36.9</v>
          </cell>
          <cell r="S26">
            <v>36.9</v>
          </cell>
          <cell r="T26">
            <v>36.9</v>
          </cell>
          <cell r="U26">
            <v>37</v>
          </cell>
          <cell r="V26">
            <v>6.3</v>
          </cell>
          <cell r="W26">
            <v>6.2</v>
          </cell>
          <cell r="X26">
            <v>0</v>
          </cell>
          <cell r="Y26">
            <v>0</v>
          </cell>
          <cell r="AA26">
            <v>36.9</v>
          </cell>
          <cell r="AB26">
            <v>36.9</v>
          </cell>
          <cell r="AC26">
            <v>36.9</v>
          </cell>
          <cell r="AD26">
            <v>36.9</v>
          </cell>
          <cell r="AE26">
            <v>6.3</v>
          </cell>
          <cell r="AF26">
            <v>6.2</v>
          </cell>
          <cell r="AG26">
            <v>0</v>
          </cell>
          <cell r="AH26">
            <v>0</v>
          </cell>
          <cell r="AJ26">
            <v>37</v>
          </cell>
          <cell r="AK26">
            <v>37</v>
          </cell>
          <cell r="AL26">
            <v>36</v>
          </cell>
          <cell r="AM26">
            <v>36</v>
          </cell>
          <cell r="AN26">
            <v>6.2</v>
          </cell>
          <cell r="AO26">
            <v>6.2</v>
          </cell>
          <cell r="AP26">
            <v>0</v>
          </cell>
          <cell r="AQ26">
            <v>0</v>
          </cell>
          <cell r="AS26">
            <v>6.1</v>
          </cell>
          <cell r="AT26">
            <v>6.1</v>
          </cell>
          <cell r="AV26">
            <v>6.1</v>
          </cell>
          <cell r="AW26">
            <v>6.3</v>
          </cell>
          <cell r="AX26">
            <v>36.9</v>
          </cell>
          <cell r="AY26">
            <v>35.4</v>
          </cell>
          <cell r="AZ26">
            <v>35.4</v>
          </cell>
          <cell r="BB26">
            <v>36</v>
          </cell>
          <cell r="BC26">
            <v>36.9</v>
          </cell>
          <cell r="BD26">
            <v>36</v>
          </cell>
          <cell r="BE26">
            <v>36</v>
          </cell>
          <cell r="BF26">
            <v>6.2</v>
          </cell>
          <cell r="BG26">
            <v>6.2</v>
          </cell>
          <cell r="BI26">
            <v>37.4</v>
          </cell>
          <cell r="BJ26">
            <v>37.4</v>
          </cell>
          <cell r="BK26">
            <v>36</v>
          </cell>
          <cell r="BL26">
            <v>37.299999999999997</v>
          </cell>
          <cell r="BO26">
            <v>118.8</v>
          </cell>
          <cell r="BQ26">
            <v>36.9</v>
          </cell>
          <cell r="BR26">
            <v>37.1</v>
          </cell>
          <cell r="BS26">
            <v>36</v>
          </cell>
          <cell r="BT26">
            <v>37.299999999999997</v>
          </cell>
          <cell r="BU26">
            <v>6.3</v>
          </cell>
          <cell r="BV26">
            <v>6.4</v>
          </cell>
          <cell r="BW26">
            <v>0</v>
          </cell>
          <cell r="BX26">
            <v>0</v>
          </cell>
        </row>
        <row r="27">
          <cell r="D27">
            <v>37.1</v>
          </cell>
          <cell r="E27">
            <v>37.200000000000003</v>
          </cell>
          <cell r="F27">
            <v>36.799999999999997</v>
          </cell>
          <cell r="G27">
            <v>36.799999999999997</v>
          </cell>
          <cell r="H27">
            <v>0</v>
          </cell>
          <cell r="I27">
            <v>0</v>
          </cell>
          <cell r="J27">
            <v>6.3</v>
          </cell>
          <cell r="K27">
            <v>6.3</v>
          </cell>
          <cell r="L27">
            <v>6.3</v>
          </cell>
          <cell r="M27">
            <v>6.2</v>
          </cell>
          <cell r="O27">
            <v>35.799999999999997</v>
          </cell>
          <cell r="P27">
            <v>36.299999999999997</v>
          </cell>
          <cell r="R27">
            <v>36.9</v>
          </cell>
          <cell r="S27">
            <v>37</v>
          </cell>
          <cell r="T27">
            <v>36.9</v>
          </cell>
          <cell r="U27">
            <v>37.1</v>
          </cell>
          <cell r="V27">
            <v>6.3</v>
          </cell>
          <cell r="W27">
            <v>6.2</v>
          </cell>
          <cell r="X27">
            <v>0</v>
          </cell>
          <cell r="Y27">
            <v>0</v>
          </cell>
          <cell r="AA27">
            <v>36.9</v>
          </cell>
          <cell r="AB27">
            <v>37</v>
          </cell>
          <cell r="AC27">
            <v>36.9</v>
          </cell>
          <cell r="AD27">
            <v>36.9</v>
          </cell>
          <cell r="AE27">
            <v>6.3</v>
          </cell>
          <cell r="AF27">
            <v>6.2</v>
          </cell>
          <cell r="AG27">
            <v>0</v>
          </cell>
          <cell r="AH27">
            <v>0</v>
          </cell>
          <cell r="AJ27">
            <v>37.1</v>
          </cell>
          <cell r="AK27">
            <v>37.1</v>
          </cell>
          <cell r="AL27">
            <v>35.9</v>
          </cell>
          <cell r="AM27">
            <v>35.9</v>
          </cell>
          <cell r="AN27">
            <v>6.2</v>
          </cell>
          <cell r="AO27">
            <v>6.2</v>
          </cell>
          <cell r="AP27">
            <v>0</v>
          </cell>
          <cell r="AQ27">
            <v>0</v>
          </cell>
          <cell r="AS27">
            <v>6.2</v>
          </cell>
          <cell r="AT27">
            <v>6.1</v>
          </cell>
          <cell r="AV27">
            <v>6.1</v>
          </cell>
          <cell r="AW27">
            <v>6.3</v>
          </cell>
          <cell r="AX27">
            <v>36.9</v>
          </cell>
          <cell r="AY27">
            <v>35.4</v>
          </cell>
          <cell r="AZ27">
            <v>35.4</v>
          </cell>
          <cell r="BB27">
            <v>36.1</v>
          </cell>
          <cell r="BC27">
            <v>36.9</v>
          </cell>
          <cell r="BD27">
            <v>36</v>
          </cell>
          <cell r="BE27">
            <v>36</v>
          </cell>
          <cell r="BF27">
            <v>6.2</v>
          </cell>
          <cell r="BG27">
            <v>6.2</v>
          </cell>
          <cell r="BI27">
            <v>37.4</v>
          </cell>
          <cell r="BJ27">
            <v>37.4</v>
          </cell>
          <cell r="BK27">
            <v>36.1</v>
          </cell>
          <cell r="BL27">
            <v>37.299999999999997</v>
          </cell>
          <cell r="BO27">
            <v>118.8</v>
          </cell>
          <cell r="BQ27">
            <v>36.9</v>
          </cell>
          <cell r="BR27">
            <v>37.1</v>
          </cell>
          <cell r="BS27">
            <v>36.1</v>
          </cell>
          <cell r="BT27">
            <v>37.299999999999997</v>
          </cell>
          <cell r="BU27">
            <v>6.3</v>
          </cell>
          <cell r="BV27">
            <v>6.4</v>
          </cell>
          <cell r="BW27">
            <v>0</v>
          </cell>
          <cell r="BX27">
            <v>0</v>
          </cell>
        </row>
        <row r="28">
          <cell r="D28">
            <v>37.1</v>
          </cell>
          <cell r="E28">
            <v>37.200000000000003</v>
          </cell>
          <cell r="F28">
            <v>36.799999999999997</v>
          </cell>
          <cell r="G28">
            <v>36.799999999999997</v>
          </cell>
          <cell r="H28">
            <v>0</v>
          </cell>
          <cell r="I28">
            <v>0</v>
          </cell>
          <cell r="J28">
            <v>6.3</v>
          </cell>
          <cell r="K28">
            <v>6.3</v>
          </cell>
          <cell r="L28">
            <v>6.3</v>
          </cell>
          <cell r="M28">
            <v>6.2</v>
          </cell>
          <cell r="O28">
            <v>35.9</v>
          </cell>
          <cell r="P28">
            <v>36.299999999999997</v>
          </cell>
          <cell r="R28">
            <v>37</v>
          </cell>
          <cell r="S28">
            <v>37</v>
          </cell>
          <cell r="T28">
            <v>36.9</v>
          </cell>
          <cell r="U28">
            <v>37.1</v>
          </cell>
          <cell r="V28">
            <v>6.3</v>
          </cell>
          <cell r="W28">
            <v>6.2</v>
          </cell>
          <cell r="X28">
            <v>0</v>
          </cell>
          <cell r="Y28">
            <v>0</v>
          </cell>
          <cell r="AA28">
            <v>37</v>
          </cell>
          <cell r="AB28">
            <v>37</v>
          </cell>
          <cell r="AC28">
            <v>36.9</v>
          </cell>
          <cell r="AD28">
            <v>36.9</v>
          </cell>
          <cell r="AE28">
            <v>6.3</v>
          </cell>
          <cell r="AF28">
            <v>6.2</v>
          </cell>
          <cell r="AG28">
            <v>0</v>
          </cell>
          <cell r="AH28">
            <v>0</v>
          </cell>
          <cell r="AJ28">
            <v>37.1</v>
          </cell>
          <cell r="AK28">
            <v>37.1</v>
          </cell>
          <cell r="AL28">
            <v>35.9</v>
          </cell>
          <cell r="AM28">
            <v>35.9</v>
          </cell>
          <cell r="AN28">
            <v>6.2</v>
          </cell>
          <cell r="AO28">
            <v>6.2</v>
          </cell>
          <cell r="AP28">
            <v>0</v>
          </cell>
          <cell r="AQ28">
            <v>0</v>
          </cell>
          <cell r="AS28">
            <v>6.2</v>
          </cell>
          <cell r="AT28">
            <v>6.2</v>
          </cell>
          <cell r="AV28">
            <v>6.1</v>
          </cell>
          <cell r="AW28">
            <v>6.3</v>
          </cell>
          <cell r="AX28">
            <v>36.9</v>
          </cell>
          <cell r="AY28">
            <v>35.4</v>
          </cell>
          <cell r="AZ28">
            <v>35.4</v>
          </cell>
          <cell r="BB28">
            <v>36.1</v>
          </cell>
          <cell r="BC28">
            <v>36.9</v>
          </cell>
          <cell r="BD28">
            <v>36</v>
          </cell>
          <cell r="BE28">
            <v>36.1</v>
          </cell>
          <cell r="BF28">
            <v>6.2</v>
          </cell>
          <cell r="BG28">
            <v>6.2</v>
          </cell>
          <cell r="BI28">
            <v>37.4</v>
          </cell>
          <cell r="BJ28">
            <v>37.4</v>
          </cell>
          <cell r="BK28">
            <v>36.1</v>
          </cell>
          <cell r="BL28">
            <v>37.299999999999997</v>
          </cell>
          <cell r="BO28">
            <v>118.8</v>
          </cell>
          <cell r="BQ28">
            <v>37</v>
          </cell>
          <cell r="BR28">
            <v>37.1</v>
          </cell>
          <cell r="BS28">
            <v>36.1</v>
          </cell>
          <cell r="BT28">
            <v>37.299999999999997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37.200000000000003</v>
          </cell>
          <cell r="E29">
            <v>37.200000000000003</v>
          </cell>
          <cell r="F29">
            <v>36.9</v>
          </cell>
          <cell r="G29">
            <v>36.9</v>
          </cell>
          <cell r="H29">
            <v>0</v>
          </cell>
          <cell r="I29">
            <v>0</v>
          </cell>
          <cell r="J29">
            <v>6.3</v>
          </cell>
          <cell r="K29">
            <v>6.3</v>
          </cell>
          <cell r="L29">
            <v>6.3</v>
          </cell>
          <cell r="M29">
            <v>6.2</v>
          </cell>
          <cell r="O29">
            <v>35.9</v>
          </cell>
          <cell r="P29">
            <v>36.4</v>
          </cell>
          <cell r="R29">
            <v>37</v>
          </cell>
          <cell r="S29">
            <v>37</v>
          </cell>
          <cell r="T29">
            <v>37</v>
          </cell>
          <cell r="U29">
            <v>37.1</v>
          </cell>
          <cell r="V29">
            <v>6.3</v>
          </cell>
          <cell r="W29">
            <v>6.2</v>
          </cell>
          <cell r="X29">
            <v>0</v>
          </cell>
          <cell r="Y29">
            <v>0</v>
          </cell>
          <cell r="AA29">
            <v>37</v>
          </cell>
          <cell r="AB29">
            <v>37</v>
          </cell>
          <cell r="AC29">
            <v>37</v>
          </cell>
          <cell r="AD29">
            <v>36.9</v>
          </cell>
          <cell r="AE29">
            <v>6.3</v>
          </cell>
          <cell r="AF29">
            <v>6.2</v>
          </cell>
          <cell r="AG29">
            <v>0</v>
          </cell>
          <cell r="AH29">
            <v>0</v>
          </cell>
          <cell r="AJ29">
            <v>37.1</v>
          </cell>
          <cell r="AK29">
            <v>37.1</v>
          </cell>
          <cell r="AL29">
            <v>35.9</v>
          </cell>
          <cell r="AM29">
            <v>35.9</v>
          </cell>
          <cell r="AN29">
            <v>6.2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6.2</v>
          </cell>
          <cell r="AV29">
            <v>6.1</v>
          </cell>
          <cell r="AW29">
            <v>6.3</v>
          </cell>
          <cell r="AX29">
            <v>36.9</v>
          </cell>
          <cell r="AY29">
            <v>35.4</v>
          </cell>
          <cell r="AZ29">
            <v>35.4</v>
          </cell>
          <cell r="BB29">
            <v>36</v>
          </cell>
          <cell r="BC29">
            <v>37</v>
          </cell>
          <cell r="BD29">
            <v>36.1</v>
          </cell>
          <cell r="BE29">
            <v>36.1</v>
          </cell>
          <cell r="BF29">
            <v>6.2</v>
          </cell>
          <cell r="BG29">
            <v>6.2</v>
          </cell>
          <cell r="BI29">
            <v>37.4</v>
          </cell>
          <cell r="BJ29">
            <v>37.299999999999997</v>
          </cell>
          <cell r="BK29">
            <v>36</v>
          </cell>
          <cell r="BL29">
            <v>37.299999999999997</v>
          </cell>
          <cell r="BO29">
            <v>118.8</v>
          </cell>
          <cell r="BQ29">
            <v>37</v>
          </cell>
          <cell r="BR29">
            <v>37.200000000000003</v>
          </cell>
          <cell r="BS29">
            <v>36</v>
          </cell>
          <cell r="BT29">
            <v>37.299999999999997</v>
          </cell>
          <cell r="BU29">
            <v>6.3</v>
          </cell>
          <cell r="BV29">
            <v>6.4</v>
          </cell>
          <cell r="BW29">
            <v>0</v>
          </cell>
          <cell r="BX29">
            <v>0</v>
          </cell>
        </row>
        <row r="30">
          <cell r="D30">
            <v>37.200000000000003</v>
          </cell>
          <cell r="E30">
            <v>37.200000000000003</v>
          </cell>
          <cell r="F30">
            <v>36.799999999999997</v>
          </cell>
          <cell r="G30">
            <v>36.799999999999997</v>
          </cell>
          <cell r="H30">
            <v>0</v>
          </cell>
          <cell r="I30">
            <v>0</v>
          </cell>
          <cell r="J30">
            <v>6.3</v>
          </cell>
          <cell r="K30">
            <v>6.3</v>
          </cell>
          <cell r="L30">
            <v>6.3</v>
          </cell>
          <cell r="M30">
            <v>6.2</v>
          </cell>
          <cell r="O30">
            <v>35.9</v>
          </cell>
          <cell r="P30">
            <v>36.4</v>
          </cell>
          <cell r="R30">
            <v>37</v>
          </cell>
          <cell r="S30">
            <v>37</v>
          </cell>
          <cell r="T30">
            <v>37</v>
          </cell>
          <cell r="U30">
            <v>37.1</v>
          </cell>
          <cell r="V30">
            <v>6.3</v>
          </cell>
          <cell r="W30">
            <v>6.2</v>
          </cell>
          <cell r="X30">
            <v>0</v>
          </cell>
          <cell r="Y30">
            <v>0</v>
          </cell>
          <cell r="AA30">
            <v>37</v>
          </cell>
          <cell r="AB30">
            <v>37</v>
          </cell>
          <cell r="AC30">
            <v>37</v>
          </cell>
          <cell r="AD30">
            <v>37</v>
          </cell>
          <cell r="AE30">
            <v>6.3</v>
          </cell>
          <cell r="AF30">
            <v>6.2</v>
          </cell>
          <cell r="AG30">
            <v>0</v>
          </cell>
          <cell r="AH30">
            <v>0</v>
          </cell>
          <cell r="AJ30">
            <v>37.1</v>
          </cell>
          <cell r="AK30">
            <v>37.1</v>
          </cell>
          <cell r="AL30">
            <v>35.9</v>
          </cell>
          <cell r="AM30">
            <v>35.9</v>
          </cell>
          <cell r="AN30">
            <v>6.2</v>
          </cell>
          <cell r="AO30">
            <v>6.2</v>
          </cell>
          <cell r="AP30">
            <v>0</v>
          </cell>
          <cell r="AQ30">
            <v>0</v>
          </cell>
          <cell r="AS30">
            <v>6.1</v>
          </cell>
          <cell r="AT30">
            <v>6.2</v>
          </cell>
          <cell r="AV30">
            <v>6.1</v>
          </cell>
          <cell r="AW30">
            <v>6.3</v>
          </cell>
          <cell r="AX30">
            <v>36.9</v>
          </cell>
          <cell r="AY30">
            <v>35.4</v>
          </cell>
          <cell r="AZ30">
            <v>35.4</v>
          </cell>
          <cell r="BB30">
            <v>36.1</v>
          </cell>
          <cell r="BC30">
            <v>37</v>
          </cell>
          <cell r="BD30">
            <v>36</v>
          </cell>
          <cell r="BE30">
            <v>36.1</v>
          </cell>
          <cell r="BF30">
            <v>6.2</v>
          </cell>
          <cell r="BG30">
            <v>6.2</v>
          </cell>
          <cell r="BI30">
            <v>37.4</v>
          </cell>
          <cell r="BJ30">
            <v>37.4</v>
          </cell>
          <cell r="BK30">
            <v>36.1</v>
          </cell>
          <cell r="BL30">
            <v>37.299999999999997</v>
          </cell>
          <cell r="BO30">
            <v>118.8</v>
          </cell>
          <cell r="BQ30">
            <v>37</v>
          </cell>
          <cell r="BR30">
            <v>37.200000000000003</v>
          </cell>
          <cell r="BS30">
            <v>36.1</v>
          </cell>
          <cell r="BT30">
            <v>37.299999999999997</v>
          </cell>
          <cell r="BU30">
            <v>6.3</v>
          </cell>
          <cell r="BV30">
            <v>6.4</v>
          </cell>
          <cell r="BW30">
            <v>0</v>
          </cell>
          <cell r="BX30">
            <v>0</v>
          </cell>
        </row>
        <row r="31">
          <cell r="D31">
            <v>37.200000000000003</v>
          </cell>
          <cell r="E31">
            <v>37.299999999999997</v>
          </cell>
          <cell r="F31">
            <v>36.9</v>
          </cell>
          <cell r="G31">
            <v>36.9</v>
          </cell>
          <cell r="H31">
            <v>0</v>
          </cell>
          <cell r="I31">
            <v>0</v>
          </cell>
          <cell r="J31">
            <v>6.3</v>
          </cell>
          <cell r="K31">
            <v>6.3</v>
          </cell>
          <cell r="L31">
            <v>6.3</v>
          </cell>
          <cell r="M31">
            <v>6.3</v>
          </cell>
          <cell r="O31">
            <v>35.9</v>
          </cell>
          <cell r="P31">
            <v>36.4</v>
          </cell>
          <cell r="R31">
            <v>37</v>
          </cell>
          <cell r="S31">
            <v>37.1</v>
          </cell>
          <cell r="T31">
            <v>37</v>
          </cell>
          <cell r="U31">
            <v>37.1</v>
          </cell>
          <cell r="V31">
            <v>6.3</v>
          </cell>
          <cell r="W31">
            <v>6.2</v>
          </cell>
          <cell r="X31">
            <v>0</v>
          </cell>
          <cell r="Y31">
            <v>0</v>
          </cell>
          <cell r="AA31">
            <v>37</v>
          </cell>
          <cell r="AB31">
            <v>37.1</v>
          </cell>
          <cell r="AC31">
            <v>37</v>
          </cell>
          <cell r="AD31">
            <v>37</v>
          </cell>
          <cell r="AE31">
            <v>6.3</v>
          </cell>
          <cell r="AF31">
            <v>6.2</v>
          </cell>
          <cell r="AG31">
            <v>0</v>
          </cell>
          <cell r="AH31">
            <v>0</v>
          </cell>
          <cell r="AJ31">
            <v>37.1</v>
          </cell>
          <cell r="AK31">
            <v>37.1</v>
          </cell>
          <cell r="AL31">
            <v>35.799999999999997</v>
          </cell>
          <cell r="AM31">
            <v>35.799999999999997</v>
          </cell>
          <cell r="AN31">
            <v>6.2</v>
          </cell>
          <cell r="AO31">
            <v>6.2</v>
          </cell>
          <cell r="AP31">
            <v>0</v>
          </cell>
          <cell r="AQ31">
            <v>0</v>
          </cell>
          <cell r="AS31">
            <v>6.1</v>
          </cell>
          <cell r="AT31">
            <v>6.1</v>
          </cell>
          <cell r="AV31">
            <v>6</v>
          </cell>
          <cell r="AW31">
            <v>6.2</v>
          </cell>
          <cell r="AX31">
            <v>37</v>
          </cell>
          <cell r="AY31">
            <v>35.4</v>
          </cell>
          <cell r="AZ31">
            <v>35.4</v>
          </cell>
          <cell r="BB31">
            <v>36.1</v>
          </cell>
          <cell r="BC31">
            <v>37</v>
          </cell>
          <cell r="BD31">
            <v>36</v>
          </cell>
          <cell r="BE31">
            <v>36.1</v>
          </cell>
          <cell r="BF31">
            <v>6.2</v>
          </cell>
          <cell r="BG31">
            <v>6.2</v>
          </cell>
          <cell r="BI31">
            <v>37.4</v>
          </cell>
          <cell r="BJ31">
            <v>37.4</v>
          </cell>
          <cell r="BK31">
            <v>36.1</v>
          </cell>
          <cell r="BL31">
            <v>37.299999999999997</v>
          </cell>
          <cell r="BO31">
            <v>118.5</v>
          </cell>
          <cell r="BQ31">
            <v>37</v>
          </cell>
          <cell r="BR31">
            <v>37.200000000000003</v>
          </cell>
          <cell r="BS31">
            <v>36.1</v>
          </cell>
          <cell r="BT31">
            <v>37.299999999999997</v>
          </cell>
          <cell r="BU31">
            <v>6.3</v>
          </cell>
          <cell r="BV31">
            <v>6.4</v>
          </cell>
          <cell r="BW31">
            <v>0</v>
          </cell>
          <cell r="BX31">
            <v>0</v>
          </cell>
        </row>
        <row r="32">
          <cell r="D32">
            <v>37.200000000000003</v>
          </cell>
          <cell r="E32">
            <v>37.200000000000003</v>
          </cell>
          <cell r="F32">
            <v>36.799999999999997</v>
          </cell>
          <cell r="G32">
            <v>36.799999999999997</v>
          </cell>
          <cell r="H32">
            <v>0</v>
          </cell>
          <cell r="I32">
            <v>0</v>
          </cell>
          <cell r="J32">
            <v>6.3</v>
          </cell>
          <cell r="K32">
            <v>6.3</v>
          </cell>
          <cell r="L32">
            <v>6.3</v>
          </cell>
          <cell r="M32">
            <v>6.2</v>
          </cell>
          <cell r="O32">
            <v>35.799999999999997</v>
          </cell>
          <cell r="P32">
            <v>36.4</v>
          </cell>
          <cell r="R32">
            <v>37</v>
          </cell>
          <cell r="S32">
            <v>37</v>
          </cell>
          <cell r="T32">
            <v>37</v>
          </cell>
          <cell r="U32">
            <v>37</v>
          </cell>
          <cell r="V32">
            <v>6.3</v>
          </cell>
          <cell r="W32">
            <v>6.2</v>
          </cell>
          <cell r="X32">
            <v>0</v>
          </cell>
          <cell r="Y32">
            <v>0</v>
          </cell>
          <cell r="AA32">
            <v>37</v>
          </cell>
          <cell r="AB32">
            <v>37</v>
          </cell>
          <cell r="AC32">
            <v>37</v>
          </cell>
          <cell r="AD32">
            <v>37</v>
          </cell>
          <cell r="AE32">
            <v>6.3</v>
          </cell>
          <cell r="AF32">
            <v>6.2</v>
          </cell>
          <cell r="AG32">
            <v>0</v>
          </cell>
          <cell r="AH32">
            <v>0</v>
          </cell>
          <cell r="AJ32">
            <v>37</v>
          </cell>
          <cell r="AK32">
            <v>37</v>
          </cell>
          <cell r="AL32">
            <v>35.9</v>
          </cell>
          <cell r="AM32">
            <v>35.9</v>
          </cell>
          <cell r="AN32">
            <v>6.2</v>
          </cell>
          <cell r="AO32">
            <v>6.2</v>
          </cell>
          <cell r="AP32">
            <v>0</v>
          </cell>
          <cell r="AQ32">
            <v>0</v>
          </cell>
          <cell r="AS32">
            <v>6.1</v>
          </cell>
          <cell r="AT32">
            <v>6.1</v>
          </cell>
          <cell r="AV32">
            <v>6</v>
          </cell>
          <cell r="AW32">
            <v>6.2</v>
          </cell>
          <cell r="AX32">
            <v>36.9</v>
          </cell>
          <cell r="AY32">
            <v>35.6</v>
          </cell>
          <cell r="AZ32">
            <v>35.6</v>
          </cell>
          <cell r="BB32">
            <v>36.1</v>
          </cell>
          <cell r="BC32">
            <v>37</v>
          </cell>
          <cell r="BD32">
            <v>36</v>
          </cell>
          <cell r="BE32">
            <v>36.1</v>
          </cell>
          <cell r="BF32">
            <v>6.2</v>
          </cell>
          <cell r="BG32">
            <v>6.2</v>
          </cell>
          <cell r="BI32">
            <v>37.4</v>
          </cell>
          <cell r="BJ32">
            <v>37.4</v>
          </cell>
          <cell r="BK32">
            <v>36.1</v>
          </cell>
          <cell r="BL32">
            <v>37.299999999999997</v>
          </cell>
          <cell r="BO32">
            <v>118.5</v>
          </cell>
          <cell r="BQ32">
            <v>37</v>
          </cell>
          <cell r="BR32">
            <v>37.200000000000003</v>
          </cell>
          <cell r="BS32">
            <v>36.1</v>
          </cell>
          <cell r="BT32">
            <v>37.299999999999997</v>
          </cell>
          <cell r="BU32">
            <v>6.3</v>
          </cell>
          <cell r="BV32">
            <v>6.4</v>
          </cell>
          <cell r="BW32">
            <v>0</v>
          </cell>
          <cell r="BX32">
            <v>0</v>
          </cell>
        </row>
        <row r="33">
          <cell r="D33">
            <v>37.200000000000003</v>
          </cell>
          <cell r="E33">
            <v>37.200000000000003</v>
          </cell>
          <cell r="F33">
            <v>36.799999999999997</v>
          </cell>
          <cell r="G33">
            <v>36.799999999999997</v>
          </cell>
          <cell r="H33">
            <v>0</v>
          </cell>
          <cell r="I33">
            <v>0</v>
          </cell>
          <cell r="J33">
            <v>6.3</v>
          </cell>
          <cell r="K33">
            <v>6.3</v>
          </cell>
          <cell r="L33">
            <v>6.3</v>
          </cell>
          <cell r="M33">
            <v>6.2</v>
          </cell>
          <cell r="O33">
            <v>35.9</v>
          </cell>
          <cell r="P33">
            <v>36.4</v>
          </cell>
          <cell r="R33">
            <v>37</v>
          </cell>
          <cell r="S33">
            <v>37</v>
          </cell>
          <cell r="T33">
            <v>37</v>
          </cell>
          <cell r="U33">
            <v>37</v>
          </cell>
          <cell r="V33">
            <v>6.3</v>
          </cell>
          <cell r="W33">
            <v>6.2</v>
          </cell>
          <cell r="X33">
            <v>0</v>
          </cell>
          <cell r="Y33">
            <v>0</v>
          </cell>
          <cell r="AA33">
            <v>37</v>
          </cell>
          <cell r="AB33">
            <v>37</v>
          </cell>
          <cell r="AC33">
            <v>37</v>
          </cell>
          <cell r="AD33">
            <v>37</v>
          </cell>
          <cell r="AE33">
            <v>6.3</v>
          </cell>
          <cell r="AF33">
            <v>6.2</v>
          </cell>
          <cell r="AG33">
            <v>0</v>
          </cell>
          <cell r="AH33">
            <v>0</v>
          </cell>
          <cell r="AJ33">
            <v>37</v>
          </cell>
          <cell r="AK33">
            <v>37</v>
          </cell>
          <cell r="AL33">
            <v>35.9</v>
          </cell>
          <cell r="AM33">
            <v>35.9</v>
          </cell>
          <cell r="AN33">
            <v>6.2</v>
          </cell>
          <cell r="AO33">
            <v>6.2</v>
          </cell>
          <cell r="AP33">
            <v>0</v>
          </cell>
          <cell r="AQ33">
            <v>0</v>
          </cell>
          <cell r="AS33">
            <v>6.1</v>
          </cell>
          <cell r="AT33">
            <v>6.1</v>
          </cell>
          <cell r="AV33">
            <v>6</v>
          </cell>
          <cell r="AW33">
            <v>6.2</v>
          </cell>
          <cell r="AX33">
            <v>36.9</v>
          </cell>
          <cell r="AY33">
            <v>35.5</v>
          </cell>
          <cell r="AZ33">
            <v>35.5</v>
          </cell>
          <cell r="BB33">
            <v>36.200000000000003</v>
          </cell>
          <cell r="BC33">
            <v>37</v>
          </cell>
          <cell r="BD33">
            <v>36</v>
          </cell>
          <cell r="BE33">
            <v>36.1</v>
          </cell>
          <cell r="BF33">
            <v>6.2</v>
          </cell>
          <cell r="BG33">
            <v>6.2</v>
          </cell>
          <cell r="BI33">
            <v>37.4</v>
          </cell>
          <cell r="BJ33">
            <v>37.4</v>
          </cell>
          <cell r="BK33">
            <v>36.200000000000003</v>
          </cell>
          <cell r="BL33">
            <v>37.299999999999997</v>
          </cell>
          <cell r="BO33">
            <v>118.4</v>
          </cell>
          <cell r="BQ33">
            <v>37</v>
          </cell>
          <cell r="BR33">
            <v>37.200000000000003</v>
          </cell>
          <cell r="BS33">
            <v>36.200000000000003</v>
          </cell>
          <cell r="BT33">
            <v>37.299999999999997</v>
          </cell>
          <cell r="BU33">
            <v>6.3</v>
          </cell>
          <cell r="BV33">
            <v>6.4</v>
          </cell>
          <cell r="BW33">
            <v>0</v>
          </cell>
          <cell r="BX33">
            <v>0</v>
          </cell>
        </row>
        <row r="34">
          <cell r="D34">
            <v>36.9</v>
          </cell>
          <cell r="E34">
            <v>37.1</v>
          </cell>
          <cell r="F34">
            <v>36.700000000000003</v>
          </cell>
          <cell r="G34">
            <v>36.700000000000003</v>
          </cell>
          <cell r="H34">
            <v>0</v>
          </cell>
          <cell r="I34">
            <v>0</v>
          </cell>
          <cell r="J34">
            <v>6.3</v>
          </cell>
          <cell r="K34">
            <v>6.3</v>
          </cell>
          <cell r="L34">
            <v>6.3</v>
          </cell>
          <cell r="M34">
            <v>6.2</v>
          </cell>
          <cell r="O34">
            <v>35.799999999999997</v>
          </cell>
          <cell r="P34">
            <v>36.299999999999997</v>
          </cell>
          <cell r="R34">
            <v>37</v>
          </cell>
          <cell r="S34">
            <v>37</v>
          </cell>
          <cell r="T34">
            <v>36.9</v>
          </cell>
          <cell r="U34">
            <v>37</v>
          </cell>
          <cell r="V34">
            <v>6.3</v>
          </cell>
          <cell r="W34">
            <v>6.2</v>
          </cell>
          <cell r="X34">
            <v>0</v>
          </cell>
          <cell r="Y34">
            <v>0</v>
          </cell>
          <cell r="AA34">
            <v>37</v>
          </cell>
          <cell r="AB34">
            <v>37</v>
          </cell>
          <cell r="AC34">
            <v>36.9</v>
          </cell>
          <cell r="AD34">
            <v>36.9</v>
          </cell>
          <cell r="AE34">
            <v>6.3</v>
          </cell>
          <cell r="AF34">
            <v>6.2</v>
          </cell>
          <cell r="AG34">
            <v>0</v>
          </cell>
          <cell r="AH34">
            <v>0</v>
          </cell>
          <cell r="AJ34">
            <v>37</v>
          </cell>
          <cell r="AK34">
            <v>37</v>
          </cell>
          <cell r="AL34">
            <v>35.799999999999997</v>
          </cell>
          <cell r="AM34">
            <v>35.799999999999997</v>
          </cell>
          <cell r="AN34">
            <v>6.2</v>
          </cell>
          <cell r="AO34">
            <v>6.2</v>
          </cell>
          <cell r="AP34">
            <v>0</v>
          </cell>
          <cell r="AQ34">
            <v>0</v>
          </cell>
          <cell r="AS34">
            <v>6.1</v>
          </cell>
          <cell r="AT34">
            <v>6.1</v>
          </cell>
          <cell r="AV34">
            <v>6</v>
          </cell>
          <cell r="AW34">
            <v>6.2</v>
          </cell>
          <cell r="AX34">
            <v>36.799999999999997</v>
          </cell>
          <cell r="AY34">
            <v>35.4</v>
          </cell>
          <cell r="AZ34">
            <v>35.4</v>
          </cell>
          <cell r="BB34">
            <v>36.1</v>
          </cell>
          <cell r="BC34">
            <v>36.9</v>
          </cell>
          <cell r="BD34">
            <v>36</v>
          </cell>
          <cell r="BE34">
            <v>36</v>
          </cell>
          <cell r="BF34">
            <v>6.2</v>
          </cell>
          <cell r="BG34">
            <v>6.2</v>
          </cell>
          <cell r="BI34">
            <v>37.299999999999997</v>
          </cell>
          <cell r="BJ34">
            <v>37.299999999999997</v>
          </cell>
          <cell r="BK34">
            <v>36.1</v>
          </cell>
          <cell r="BL34">
            <v>37.299999999999997</v>
          </cell>
          <cell r="BO34">
            <v>118.5</v>
          </cell>
          <cell r="BQ34">
            <v>37</v>
          </cell>
          <cell r="BR34">
            <v>36.9</v>
          </cell>
          <cell r="BS34">
            <v>36.1</v>
          </cell>
          <cell r="BT34">
            <v>37.299999999999997</v>
          </cell>
          <cell r="BU34">
            <v>6.3</v>
          </cell>
          <cell r="BV34">
            <v>6.4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75</v>
          </cell>
          <cell r="F11">
            <v>59</v>
          </cell>
          <cell r="G11">
            <v>60</v>
          </cell>
          <cell r="H11">
            <v>0</v>
          </cell>
          <cell r="I11">
            <v>0</v>
          </cell>
          <cell r="J11">
            <v>64</v>
          </cell>
          <cell r="K11">
            <v>73</v>
          </cell>
          <cell r="L11">
            <v>692</v>
          </cell>
          <cell r="M11">
            <v>733</v>
          </cell>
          <cell r="O11">
            <v>228</v>
          </cell>
          <cell r="P11">
            <v>70</v>
          </cell>
          <cell r="R11">
            <v>62</v>
          </cell>
          <cell r="S11">
            <v>0</v>
          </cell>
          <cell r="T11">
            <v>36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2</v>
          </cell>
          <cell r="AB11">
            <v>64</v>
          </cell>
          <cell r="AC11">
            <v>263</v>
          </cell>
          <cell r="AD11">
            <v>83</v>
          </cell>
          <cell r="AE11">
            <v>503</v>
          </cell>
          <cell r="AF11">
            <v>421</v>
          </cell>
          <cell r="AG11">
            <v>0</v>
          </cell>
          <cell r="AH11">
            <v>0</v>
          </cell>
          <cell r="AJ11">
            <v>46</v>
          </cell>
          <cell r="AK11">
            <v>94</v>
          </cell>
          <cell r="AL11">
            <v>40</v>
          </cell>
          <cell r="AM11">
            <v>113</v>
          </cell>
          <cell r="AN11">
            <v>0</v>
          </cell>
          <cell r="AO11">
            <v>969</v>
          </cell>
          <cell r="AP11">
            <v>0</v>
          </cell>
          <cell r="AQ11">
            <v>0</v>
          </cell>
          <cell r="AS11">
            <v>135</v>
          </cell>
          <cell r="AT11">
            <v>68</v>
          </cell>
          <cell r="AV11">
            <v>0</v>
          </cell>
          <cell r="AW11">
            <v>0</v>
          </cell>
          <cell r="AX11">
            <v>136</v>
          </cell>
          <cell r="AY11">
            <v>116</v>
          </cell>
          <cell r="AZ11">
            <v>0</v>
          </cell>
          <cell r="BB11">
            <v>45</v>
          </cell>
          <cell r="BC11">
            <v>45</v>
          </cell>
          <cell r="BD11">
            <v>33</v>
          </cell>
          <cell r="BE11">
            <v>76</v>
          </cell>
          <cell r="BF11">
            <v>440</v>
          </cell>
          <cell r="BG11">
            <v>321</v>
          </cell>
          <cell r="BI11">
            <v>5</v>
          </cell>
          <cell r="BJ11">
            <v>0</v>
          </cell>
          <cell r="BK11">
            <v>16</v>
          </cell>
          <cell r="BL11">
            <v>5</v>
          </cell>
          <cell r="BN11">
            <v>0</v>
          </cell>
          <cell r="BO11">
            <v>123</v>
          </cell>
          <cell r="BQ11">
            <v>29</v>
          </cell>
          <cell r="BR11">
            <v>34</v>
          </cell>
          <cell r="BS11">
            <v>15</v>
          </cell>
          <cell r="BT11">
            <v>32</v>
          </cell>
          <cell r="BU11">
            <v>28</v>
          </cell>
          <cell r="BV11">
            <v>151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76</v>
          </cell>
          <cell r="F12">
            <v>59</v>
          </cell>
          <cell r="G12">
            <v>60</v>
          </cell>
          <cell r="H12">
            <v>0</v>
          </cell>
          <cell r="I12">
            <v>0</v>
          </cell>
          <cell r="J12">
            <v>65</v>
          </cell>
          <cell r="K12">
            <v>74</v>
          </cell>
          <cell r="L12">
            <v>692</v>
          </cell>
          <cell r="M12">
            <v>732</v>
          </cell>
          <cell r="O12">
            <v>228</v>
          </cell>
          <cell r="P12">
            <v>70</v>
          </cell>
          <cell r="R12">
            <v>62</v>
          </cell>
          <cell r="S12">
            <v>0</v>
          </cell>
          <cell r="T12">
            <v>36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2</v>
          </cell>
          <cell r="AB12">
            <v>64</v>
          </cell>
          <cell r="AC12">
            <v>265</v>
          </cell>
          <cell r="AD12">
            <v>84</v>
          </cell>
          <cell r="AE12">
            <v>504</v>
          </cell>
          <cell r="AF12">
            <v>422</v>
          </cell>
          <cell r="AG12">
            <v>0</v>
          </cell>
          <cell r="AH12">
            <v>0</v>
          </cell>
          <cell r="AJ12">
            <v>46</v>
          </cell>
          <cell r="AK12">
            <v>94</v>
          </cell>
          <cell r="AL12">
            <v>39</v>
          </cell>
          <cell r="AM12">
            <v>113</v>
          </cell>
          <cell r="AN12">
            <v>0</v>
          </cell>
          <cell r="AO12">
            <v>967</v>
          </cell>
          <cell r="AP12">
            <v>0</v>
          </cell>
          <cell r="AQ12">
            <v>0</v>
          </cell>
          <cell r="AS12">
            <v>135</v>
          </cell>
          <cell r="AT12">
            <v>68</v>
          </cell>
          <cell r="AV12">
            <v>0</v>
          </cell>
          <cell r="AW12">
            <v>0</v>
          </cell>
          <cell r="AX12">
            <v>135</v>
          </cell>
          <cell r="AY12">
            <v>116</v>
          </cell>
          <cell r="AZ12">
            <v>0</v>
          </cell>
          <cell r="BB12">
            <v>45</v>
          </cell>
          <cell r="BC12">
            <v>45</v>
          </cell>
          <cell r="BD12">
            <v>33</v>
          </cell>
          <cell r="BE12">
            <v>76</v>
          </cell>
          <cell r="BF12">
            <v>440</v>
          </cell>
          <cell r="BG12">
            <v>321</v>
          </cell>
          <cell r="BI12">
            <v>5</v>
          </cell>
          <cell r="BJ12">
            <v>0</v>
          </cell>
          <cell r="BK12">
            <v>15</v>
          </cell>
          <cell r="BL12">
            <v>5</v>
          </cell>
          <cell r="BN12">
            <v>0</v>
          </cell>
          <cell r="BO12">
            <v>124</v>
          </cell>
          <cell r="BQ12">
            <v>29</v>
          </cell>
          <cell r="BR12">
            <v>34</v>
          </cell>
          <cell r="BS12">
            <v>15</v>
          </cell>
          <cell r="BT12">
            <v>32</v>
          </cell>
          <cell r="BU12">
            <v>27</v>
          </cell>
          <cell r="BV12">
            <v>151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76</v>
          </cell>
          <cell r="F13">
            <v>59</v>
          </cell>
          <cell r="G13">
            <v>61</v>
          </cell>
          <cell r="H13">
            <v>0</v>
          </cell>
          <cell r="I13">
            <v>0</v>
          </cell>
          <cell r="J13">
            <v>65</v>
          </cell>
          <cell r="K13">
            <v>74</v>
          </cell>
          <cell r="L13">
            <v>692</v>
          </cell>
          <cell r="M13">
            <v>732</v>
          </cell>
          <cell r="O13">
            <v>229</v>
          </cell>
          <cell r="P13">
            <v>70</v>
          </cell>
          <cell r="R13">
            <v>62</v>
          </cell>
          <cell r="S13">
            <v>0</v>
          </cell>
          <cell r="T13">
            <v>36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2</v>
          </cell>
          <cell r="AB13">
            <v>63</v>
          </cell>
          <cell r="AC13">
            <v>264</v>
          </cell>
          <cell r="AD13">
            <v>82</v>
          </cell>
          <cell r="AE13">
            <v>503</v>
          </cell>
          <cell r="AF13">
            <v>421</v>
          </cell>
          <cell r="AG13">
            <v>0</v>
          </cell>
          <cell r="AH13">
            <v>0</v>
          </cell>
          <cell r="AJ13">
            <v>46</v>
          </cell>
          <cell r="AK13">
            <v>94</v>
          </cell>
          <cell r="AL13">
            <v>40</v>
          </cell>
          <cell r="AM13">
            <v>113</v>
          </cell>
          <cell r="AN13">
            <v>0</v>
          </cell>
          <cell r="AO13">
            <v>968</v>
          </cell>
          <cell r="AP13">
            <v>0</v>
          </cell>
          <cell r="AQ13">
            <v>0</v>
          </cell>
          <cell r="AS13">
            <v>135</v>
          </cell>
          <cell r="AT13">
            <v>69</v>
          </cell>
          <cell r="AV13">
            <v>0</v>
          </cell>
          <cell r="AW13">
            <v>0</v>
          </cell>
          <cell r="AX13">
            <v>135</v>
          </cell>
          <cell r="AY13">
            <v>116</v>
          </cell>
          <cell r="AZ13">
            <v>0</v>
          </cell>
          <cell r="BB13">
            <v>45</v>
          </cell>
          <cell r="BC13">
            <v>45</v>
          </cell>
          <cell r="BD13">
            <v>33</v>
          </cell>
          <cell r="BE13">
            <v>76</v>
          </cell>
          <cell r="BF13">
            <v>440</v>
          </cell>
          <cell r="BG13">
            <v>321</v>
          </cell>
          <cell r="BI13">
            <v>5</v>
          </cell>
          <cell r="BJ13">
            <v>0</v>
          </cell>
          <cell r="BK13">
            <v>15</v>
          </cell>
          <cell r="BL13">
            <v>5</v>
          </cell>
          <cell r="BN13">
            <v>0</v>
          </cell>
          <cell r="BO13">
            <v>124</v>
          </cell>
          <cell r="BQ13">
            <v>29</v>
          </cell>
          <cell r="BR13">
            <v>34</v>
          </cell>
          <cell r="BS13">
            <v>15</v>
          </cell>
          <cell r="BT13">
            <v>32</v>
          </cell>
          <cell r="BU13">
            <v>27</v>
          </cell>
          <cell r="BV13">
            <v>151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75</v>
          </cell>
          <cell r="F14">
            <v>59</v>
          </cell>
          <cell r="G14">
            <v>61</v>
          </cell>
          <cell r="H14">
            <v>0</v>
          </cell>
          <cell r="I14">
            <v>0</v>
          </cell>
          <cell r="J14">
            <v>65</v>
          </cell>
          <cell r="K14">
            <v>75</v>
          </cell>
          <cell r="L14">
            <v>692</v>
          </cell>
          <cell r="M14">
            <v>744</v>
          </cell>
          <cell r="O14">
            <v>227</v>
          </cell>
          <cell r="P14">
            <v>70</v>
          </cell>
          <cell r="R14">
            <v>61</v>
          </cell>
          <cell r="S14">
            <v>0</v>
          </cell>
          <cell r="T14">
            <v>37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2</v>
          </cell>
          <cell r="AB14">
            <v>64</v>
          </cell>
          <cell r="AC14">
            <v>266</v>
          </cell>
          <cell r="AD14">
            <v>83</v>
          </cell>
          <cell r="AE14">
            <v>502</v>
          </cell>
          <cell r="AF14">
            <v>421</v>
          </cell>
          <cell r="AG14">
            <v>0</v>
          </cell>
          <cell r="AH14">
            <v>0</v>
          </cell>
          <cell r="AJ14">
            <v>46</v>
          </cell>
          <cell r="AK14">
            <v>95</v>
          </cell>
          <cell r="AL14">
            <v>40</v>
          </cell>
          <cell r="AM14">
            <v>116</v>
          </cell>
          <cell r="AN14">
            <v>0</v>
          </cell>
          <cell r="AO14">
            <v>969</v>
          </cell>
          <cell r="AP14">
            <v>0</v>
          </cell>
          <cell r="AQ14">
            <v>0</v>
          </cell>
          <cell r="AS14">
            <v>136</v>
          </cell>
          <cell r="AT14">
            <v>68</v>
          </cell>
          <cell r="AV14">
            <v>0</v>
          </cell>
          <cell r="AW14">
            <v>0</v>
          </cell>
          <cell r="AX14">
            <v>135</v>
          </cell>
          <cell r="AY14">
            <v>116</v>
          </cell>
          <cell r="AZ14">
            <v>0</v>
          </cell>
          <cell r="BB14">
            <v>45</v>
          </cell>
          <cell r="BC14">
            <v>45</v>
          </cell>
          <cell r="BD14">
            <v>33</v>
          </cell>
          <cell r="BE14">
            <v>75</v>
          </cell>
          <cell r="BF14">
            <v>439</v>
          </cell>
          <cell r="BG14">
            <v>321</v>
          </cell>
          <cell r="BI14">
            <v>5</v>
          </cell>
          <cell r="BJ14">
            <v>0</v>
          </cell>
          <cell r="BK14">
            <v>15</v>
          </cell>
          <cell r="BL14">
            <v>5</v>
          </cell>
          <cell r="BN14">
            <v>0</v>
          </cell>
          <cell r="BO14">
            <v>124</v>
          </cell>
          <cell r="BQ14">
            <v>29</v>
          </cell>
          <cell r="BR14">
            <v>34</v>
          </cell>
          <cell r="BS14">
            <v>15</v>
          </cell>
          <cell r="BT14">
            <v>32</v>
          </cell>
          <cell r="BU14">
            <v>28</v>
          </cell>
          <cell r="BV14">
            <v>151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75</v>
          </cell>
          <cell r="F15">
            <v>60</v>
          </cell>
          <cell r="G15">
            <v>61</v>
          </cell>
          <cell r="H15">
            <v>0</v>
          </cell>
          <cell r="I15">
            <v>0</v>
          </cell>
          <cell r="J15">
            <v>66</v>
          </cell>
          <cell r="K15">
            <v>77</v>
          </cell>
          <cell r="L15">
            <v>692</v>
          </cell>
          <cell r="M15">
            <v>746</v>
          </cell>
          <cell r="O15">
            <v>230</v>
          </cell>
          <cell r="P15">
            <v>70</v>
          </cell>
          <cell r="R15">
            <v>61</v>
          </cell>
          <cell r="S15">
            <v>0</v>
          </cell>
          <cell r="T15">
            <v>35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2</v>
          </cell>
          <cell r="AB15">
            <v>64</v>
          </cell>
          <cell r="AC15">
            <v>266</v>
          </cell>
          <cell r="AD15">
            <v>83</v>
          </cell>
          <cell r="AE15">
            <v>502</v>
          </cell>
          <cell r="AF15">
            <v>420</v>
          </cell>
          <cell r="AG15">
            <v>0</v>
          </cell>
          <cell r="AH15">
            <v>0</v>
          </cell>
          <cell r="AJ15">
            <v>46</v>
          </cell>
          <cell r="AK15">
            <v>95</v>
          </cell>
          <cell r="AL15">
            <v>40</v>
          </cell>
          <cell r="AM15">
            <v>114</v>
          </cell>
          <cell r="AN15">
            <v>0</v>
          </cell>
          <cell r="AO15">
            <v>969</v>
          </cell>
          <cell r="AP15">
            <v>0</v>
          </cell>
          <cell r="AQ15">
            <v>0</v>
          </cell>
          <cell r="AS15">
            <v>139</v>
          </cell>
          <cell r="AT15">
            <v>68</v>
          </cell>
          <cell r="AV15">
            <v>0</v>
          </cell>
          <cell r="AW15">
            <v>0</v>
          </cell>
          <cell r="AX15">
            <v>136</v>
          </cell>
          <cell r="AY15">
            <v>116</v>
          </cell>
          <cell r="AZ15">
            <v>0</v>
          </cell>
          <cell r="BB15">
            <v>45</v>
          </cell>
          <cell r="BC15">
            <v>46</v>
          </cell>
          <cell r="BD15">
            <v>33</v>
          </cell>
          <cell r="BE15">
            <v>76</v>
          </cell>
          <cell r="BF15">
            <v>440</v>
          </cell>
          <cell r="BG15">
            <v>321</v>
          </cell>
          <cell r="BI15">
            <v>5</v>
          </cell>
          <cell r="BJ15">
            <v>0</v>
          </cell>
          <cell r="BK15">
            <v>16</v>
          </cell>
          <cell r="BL15">
            <v>5</v>
          </cell>
          <cell r="BN15">
            <v>0</v>
          </cell>
          <cell r="BO15">
            <v>124</v>
          </cell>
          <cell r="BQ15">
            <v>29</v>
          </cell>
          <cell r="BR15">
            <v>34</v>
          </cell>
          <cell r="BS15">
            <v>15</v>
          </cell>
          <cell r="BT15">
            <v>32</v>
          </cell>
          <cell r="BU15">
            <v>28</v>
          </cell>
          <cell r="BV15">
            <v>151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75</v>
          </cell>
          <cell r="F16">
            <v>59</v>
          </cell>
          <cell r="G16">
            <v>61</v>
          </cell>
          <cell r="H16">
            <v>0</v>
          </cell>
          <cell r="I16">
            <v>0</v>
          </cell>
          <cell r="J16">
            <v>66</v>
          </cell>
          <cell r="K16">
            <v>79</v>
          </cell>
          <cell r="L16">
            <v>692</v>
          </cell>
          <cell r="M16">
            <v>745</v>
          </cell>
          <cell r="O16">
            <v>230</v>
          </cell>
          <cell r="P16">
            <v>71</v>
          </cell>
          <cell r="R16">
            <v>62</v>
          </cell>
          <cell r="S16">
            <v>0</v>
          </cell>
          <cell r="T16">
            <v>36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2</v>
          </cell>
          <cell r="AB16">
            <v>65</v>
          </cell>
          <cell r="AC16">
            <v>265</v>
          </cell>
          <cell r="AD16">
            <v>83</v>
          </cell>
          <cell r="AE16">
            <v>503</v>
          </cell>
          <cell r="AF16">
            <v>420</v>
          </cell>
          <cell r="AG16">
            <v>0</v>
          </cell>
          <cell r="AH16">
            <v>0</v>
          </cell>
          <cell r="AJ16">
            <v>46</v>
          </cell>
          <cell r="AK16">
            <v>95</v>
          </cell>
          <cell r="AL16">
            <v>40</v>
          </cell>
          <cell r="AM16">
            <v>116</v>
          </cell>
          <cell r="AN16">
            <v>0</v>
          </cell>
          <cell r="AO16">
            <v>970</v>
          </cell>
          <cell r="AP16">
            <v>0</v>
          </cell>
          <cell r="AQ16">
            <v>0</v>
          </cell>
          <cell r="AS16">
            <v>136</v>
          </cell>
          <cell r="AT16">
            <v>69</v>
          </cell>
          <cell r="AV16">
            <v>0</v>
          </cell>
          <cell r="AW16">
            <v>0</v>
          </cell>
          <cell r="AX16">
            <v>136</v>
          </cell>
          <cell r="AY16">
            <v>117</v>
          </cell>
          <cell r="AZ16">
            <v>0</v>
          </cell>
          <cell r="BB16">
            <v>45</v>
          </cell>
          <cell r="BC16">
            <v>46</v>
          </cell>
          <cell r="BD16">
            <v>33</v>
          </cell>
          <cell r="BE16">
            <v>76</v>
          </cell>
          <cell r="BF16">
            <v>441</v>
          </cell>
          <cell r="BG16">
            <v>321</v>
          </cell>
          <cell r="BI16">
            <v>5</v>
          </cell>
          <cell r="BJ16">
            <v>0</v>
          </cell>
          <cell r="BK16">
            <v>16</v>
          </cell>
          <cell r="BL16">
            <v>5</v>
          </cell>
          <cell r="BN16">
            <v>0</v>
          </cell>
          <cell r="BO16">
            <v>125</v>
          </cell>
          <cell r="BQ16">
            <v>29</v>
          </cell>
          <cell r="BR16">
            <v>34</v>
          </cell>
          <cell r="BS16">
            <v>15</v>
          </cell>
          <cell r="BT16">
            <v>32</v>
          </cell>
          <cell r="BU16">
            <v>27</v>
          </cell>
          <cell r="BV16">
            <v>151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76</v>
          </cell>
          <cell r="F17">
            <v>60</v>
          </cell>
          <cell r="G17">
            <v>61</v>
          </cell>
          <cell r="H17">
            <v>0</v>
          </cell>
          <cell r="I17">
            <v>0</v>
          </cell>
          <cell r="J17">
            <v>64</v>
          </cell>
          <cell r="K17">
            <v>79</v>
          </cell>
          <cell r="L17">
            <v>692</v>
          </cell>
          <cell r="M17">
            <v>743</v>
          </cell>
          <cell r="O17">
            <v>229</v>
          </cell>
          <cell r="P17">
            <v>71</v>
          </cell>
          <cell r="R17">
            <v>60</v>
          </cell>
          <cell r="S17">
            <v>0</v>
          </cell>
          <cell r="T17">
            <v>36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2</v>
          </cell>
          <cell r="AB17">
            <v>65</v>
          </cell>
          <cell r="AC17">
            <v>265</v>
          </cell>
          <cell r="AD17">
            <v>83</v>
          </cell>
          <cell r="AE17">
            <v>503</v>
          </cell>
          <cell r="AF17">
            <v>420</v>
          </cell>
          <cell r="AG17">
            <v>0</v>
          </cell>
          <cell r="AH17">
            <v>0</v>
          </cell>
          <cell r="AJ17">
            <v>46</v>
          </cell>
          <cell r="AK17">
            <v>98</v>
          </cell>
          <cell r="AL17">
            <v>39</v>
          </cell>
          <cell r="AM17">
            <v>116</v>
          </cell>
          <cell r="AN17">
            <v>0</v>
          </cell>
          <cell r="AO17">
            <v>969</v>
          </cell>
          <cell r="AP17">
            <v>0</v>
          </cell>
          <cell r="AQ17">
            <v>0</v>
          </cell>
          <cell r="AS17">
            <v>139</v>
          </cell>
          <cell r="AT17">
            <v>70</v>
          </cell>
          <cell r="AV17">
            <v>0</v>
          </cell>
          <cell r="AW17">
            <v>0</v>
          </cell>
          <cell r="AX17">
            <v>136</v>
          </cell>
          <cell r="AY17">
            <v>116</v>
          </cell>
          <cell r="AZ17">
            <v>0</v>
          </cell>
          <cell r="BB17">
            <v>45</v>
          </cell>
          <cell r="BC17">
            <v>46</v>
          </cell>
          <cell r="BD17">
            <v>33</v>
          </cell>
          <cell r="BE17">
            <v>76</v>
          </cell>
          <cell r="BF17">
            <v>440</v>
          </cell>
          <cell r="BG17">
            <v>322</v>
          </cell>
          <cell r="BI17">
            <v>5</v>
          </cell>
          <cell r="BJ17">
            <v>0</v>
          </cell>
          <cell r="BK17">
            <v>16</v>
          </cell>
          <cell r="BL17">
            <v>5</v>
          </cell>
          <cell r="BN17">
            <v>0</v>
          </cell>
          <cell r="BO17">
            <v>125</v>
          </cell>
          <cell r="BQ17">
            <v>29</v>
          </cell>
          <cell r="BR17">
            <v>34</v>
          </cell>
          <cell r="BS17">
            <v>15</v>
          </cell>
          <cell r="BT17">
            <v>32</v>
          </cell>
          <cell r="BU17">
            <v>28</v>
          </cell>
          <cell r="BV17">
            <v>151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77</v>
          </cell>
          <cell r="F18">
            <v>59</v>
          </cell>
          <cell r="G18">
            <v>61</v>
          </cell>
          <cell r="H18">
            <v>0</v>
          </cell>
          <cell r="I18">
            <v>0</v>
          </cell>
          <cell r="J18">
            <v>64</v>
          </cell>
          <cell r="K18">
            <v>81</v>
          </cell>
          <cell r="L18">
            <v>693</v>
          </cell>
          <cell r="M18">
            <v>743</v>
          </cell>
          <cell r="O18">
            <v>230</v>
          </cell>
          <cell r="P18">
            <v>71</v>
          </cell>
          <cell r="R18">
            <v>61</v>
          </cell>
          <cell r="S18">
            <v>0</v>
          </cell>
          <cell r="T18">
            <v>37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8</v>
          </cell>
          <cell r="AB18">
            <v>65</v>
          </cell>
          <cell r="AC18">
            <v>260</v>
          </cell>
          <cell r="AD18">
            <v>84</v>
          </cell>
          <cell r="AE18">
            <v>466</v>
          </cell>
          <cell r="AF18">
            <v>454</v>
          </cell>
          <cell r="AG18">
            <v>0</v>
          </cell>
          <cell r="AH18">
            <v>0</v>
          </cell>
          <cell r="AJ18">
            <v>46</v>
          </cell>
          <cell r="AK18">
            <v>99</v>
          </cell>
          <cell r="AL18">
            <v>40</v>
          </cell>
          <cell r="AM18">
            <v>116</v>
          </cell>
          <cell r="AN18">
            <v>0</v>
          </cell>
          <cell r="AO18">
            <v>971</v>
          </cell>
          <cell r="AP18">
            <v>0</v>
          </cell>
          <cell r="AQ18">
            <v>0</v>
          </cell>
          <cell r="AS18">
            <v>135</v>
          </cell>
          <cell r="AT18">
            <v>69</v>
          </cell>
          <cell r="AV18">
            <v>0</v>
          </cell>
          <cell r="AW18">
            <v>0</v>
          </cell>
          <cell r="AX18">
            <v>136</v>
          </cell>
          <cell r="AY18">
            <v>117</v>
          </cell>
          <cell r="AZ18">
            <v>0</v>
          </cell>
          <cell r="BB18">
            <v>45</v>
          </cell>
          <cell r="BC18">
            <v>46</v>
          </cell>
          <cell r="BD18">
            <v>33</v>
          </cell>
          <cell r="BE18">
            <v>76</v>
          </cell>
          <cell r="BF18">
            <v>449</v>
          </cell>
          <cell r="BG18">
            <v>313</v>
          </cell>
          <cell r="BI18">
            <v>5</v>
          </cell>
          <cell r="BJ18">
            <v>0</v>
          </cell>
          <cell r="BK18">
            <v>16</v>
          </cell>
          <cell r="BL18">
            <v>5</v>
          </cell>
          <cell r="BN18">
            <v>0</v>
          </cell>
          <cell r="BO18">
            <v>125</v>
          </cell>
          <cell r="BQ18">
            <v>29</v>
          </cell>
          <cell r="BR18">
            <v>34</v>
          </cell>
          <cell r="BS18">
            <v>15</v>
          </cell>
          <cell r="BT18">
            <v>32</v>
          </cell>
          <cell r="BU18">
            <v>29</v>
          </cell>
          <cell r="BV18">
            <v>151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73</v>
          </cell>
          <cell r="F19">
            <v>60</v>
          </cell>
          <cell r="G19">
            <v>54</v>
          </cell>
          <cell r="H19">
            <v>0</v>
          </cell>
          <cell r="I19">
            <v>0</v>
          </cell>
          <cell r="J19">
            <v>66</v>
          </cell>
          <cell r="K19">
            <v>80</v>
          </cell>
          <cell r="L19">
            <v>693</v>
          </cell>
          <cell r="M19">
            <v>743</v>
          </cell>
          <cell r="O19">
            <v>230</v>
          </cell>
          <cell r="P19">
            <v>70</v>
          </cell>
          <cell r="R19">
            <v>30</v>
          </cell>
          <cell r="S19">
            <v>0</v>
          </cell>
          <cell r="T19">
            <v>28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67</v>
          </cell>
          <cell r="AB19">
            <v>65</v>
          </cell>
          <cell r="AC19">
            <v>219</v>
          </cell>
          <cell r="AD19">
            <v>83</v>
          </cell>
          <cell r="AE19">
            <v>110</v>
          </cell>
          <cell r="AF19">
            <v>825</v>
          </cell>
          <cell r="AG19">
            <v>0</v>
          </cell>
          <cell r="AH19">
            <v>0</v>
          </cell>
          <cell r="AJ19">
            <v>40</v>
          </cell>
          <cell r="AK19">
            <v>100</v>
          </cell>
          <cell r="AL19">
            <v>40</v>
          </cell>
          <cell r="AM19">
            <v>116</v>
          </cell>
          <cell r="AN19">
            <v>0</v>
          </cell>
          <cell r="AO19">
            <v>970</v>
          </cell>
          <cell r="AP19">
            <v>0</v>
          </cell>
          <cell r="AQ19">
            <v>0</v>
          </cell>
          <cell r="AS19">
            <v>133</v>
          </cell>
          <cell r="AT19">
            <v>68</v>
          </cell>
          <cell r="AV19">
            <v>0</v>
          </cell>
          <cell r="AW19">
            <v>0</v>
          </cell>
          <cell r="AX19">
            <v>134</v>
          </cell>
          <cell r="AY19">
            <v>119</v>
          </cell>
          <cell r="AZ19">
            <v>0</v>
          </cell>
          <cell r="BB19">
            <v>45</v>
          </cell>
          <cell r="BC19">
            <v>32</v>
          </cell>
          <cell r="BD19">
            <v>33</v>
          </cell>
          <cell r="BE19">
            <v>57</v>
          </cell>
          <cell r="BF19">
            <v>449</v>
          </cell>
          <cell r="BG19">
            <v>314</v>
          </cell>
          <cell r="BI19">
            <v>5</v>
          </cell>
          <cell r="BJ19">
            <v>0</v>
          </cell>
          <cell r="BK19">
            <v>16</v>
          </cell>
          <cell r="BL19">
            <v>5</v>
          </cell>
          <cell r="BN19">
            <v>0</v>
          </cell>
          <cell r="BO19">
            <v>126</v>
          </cell>
          <cell r="BQ19">
            <v>29</v>
          </cell>
          <cell r="BR19">
            <v>34</v>
          </cell>
          <cell r="BS19">
            <v>15</v>
          </cell>
          <cell r="BT19">
            <v>32</v>
          </cell>
          <cell r="BU19">
            <v>29</v>
          </cell>
          <cell r="BV19">
            <v>151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77</v>
          </cell>
          <cell r="F20">
            <v>59</v>
          </cell>
          <cell r="G20">
            <v>45</v>
          </cell>
          <cell r="H20">
            <v>0</v>
          </cell>
          <cell r="I20">
            <v>0</v>
          </cell>
          <cell r="J20">
            <v>68</v>
          </cell>
          <cell r="K20">
            <v>86</v>
          </cell>
          <cell r="L20">
            <v>704</v>
          </cell>
          <cell r="M20">
            <v>744</v>
          </cell>
          <cell r="O20">
            <v>229</v>
          </cell>
          <cell r="P20">
            <v>72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121</v>
          </cell>
          <cell r="AB20">
            <v>65</v>
          </cell>
          <cell r="AC20">
            <v>158</v>
          </cell>
          <cell r="AD20">
            <v>84</v>
          </cell>
          <cell r="AE20">
            <v>109</v>
          </cell>
          <cell r="AF20">
            <v>829</v>
          </cell>
          <cell r="AG20">
            <v>0</v>
          </cell>
          <cell r="AH20">
            <v>0</v>
          </cell>
          <cell r="AJ20">
            <v>30</v>
          </cell>
          <cell r="AK20">
            <v>100</v>
          </cell>
          <cell r="AL20">
            <v>41</v>
          </cell>
          <cell r="AM20">
            <v>117</v>
          </cell>
          <cell r="AN20">
            <v>0</v>
          </cell>
          <cell r="AO20">
            <v>970</v>
          </cell>
          <cell r="AP20">
            <v>0</v>
          </cell>
          <cell r="AQ20">
            <v>0</v>
          </cell>
          <cell r="AS20">
            <v>132</v>
          </cell>
          <cell r="AT20">
            <v>67</v>
          </cell>
          <cell r="AV20">
            <v>0</v>
          </cell>
          <cell r="AW20">
            <v>0</v>
          </cell>
          <cell r="AX20">
            <v>134</v>
          </cell>
          <cell r="AY20">
            <v>119</v>
          </cell>
          <cell r="AZ20">
            <v>0</v>
          </cell>
          <cell r="BB20">
            <v>45</v>
          </cell>
          <cell r="BC20">
            <v>31</v>
          </cell>
          <cell r="BD20">
            <v>33</v>
          </cell>
          <cell r="BE20">
            <v>52</v>
          </cell>
          <cell r="BF20">
            <v>450</v>
          </cell>
          <cell r="BG20">
            <v>318</v>
          </cell>
          <cell r="BI20">
            <v>5</v>
          </cell>
          <cell r="BJ20">
            <v>0</v>
          </cell>
          <cell r="BK20">
            <v>16</v>
          </cell>
          <cell r="BL20">
            <v>5</v>
          </cell>
          <cell r="BN20">
            <v>0</v>
          </cell>
          <cell r="BO20">
            <v>125</v>
          </cell>
          <cell r="BQ20">
            <v>29</v>
          </cell>
          <cell r="BR20">
            <v>34</v>
          </cell>
          <cell r="BS20">
            <v>15</v>
          </cell>
          <cell r="BT20">
            <v>32</v>
          </cell>
          <cell r="BU20">
            <v>30</v>
          </cell>
          <cell r="BV20">
            <v>151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77</v>
          </cell>
          <cell r="F21">
            <v>60</v>
          </cell>
          <cell r="G21">
            <v>45</v>
          </cell>
          <cell r="H21">
            <v>0</v>
          </cell>
          <cell r="I21">
            <v>0</v>
          </cell>
          <cell r="J21">
            <v>67</v>
          </cell>
          <cell r="K21">
            <v>84</v>
          </cell>
          <cell r="L21">
            <v>704</v>
          </cell>
          <cell r="M21">
            <v>744</v>
          </cell>
          <cell r="O21">
            <v>227</v>
          </cell>
          <cell r="P21">
            <v>71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132</v>
          </cell>
          <cell r="AB21">
            <v>64</v>
          </cell>
          <cell r="AC21">
            <v>146</v>
          </cell>
          <cell r="AD21">
            <v>85</v>
          </cell>
          <cell r="AE21">
            <v>110</v>
          </cell>
          <cell r="AF21">
            <v>830</v>
          </cell>
          <cell r="AG21">
            <v>0</v>
          </cell>
          <cell r="AH21">
            <v>0</v>
          </cell>
          <cell r="AJ21">
            <v>35</v>
          </cell>
          <cell r="AK21">
            <v>99</v>
          </cell>
          <cell r="AL21">
            <v>41</v>
          </cell>
          <cell r="AM21">
            <v>117</v>
          </cell>
          <cell r="AN21">
            <v>0</v>
          </cell>
          <cell r="AO21">
            <v>984</v>
          </cell>
          <cell r="AP21">
            <v>0</v>
          </cell>
          <cell r="AQ21">
            <v>0</v>
          </cell>
          <cell r="AS21">
            <v>133</v>
          </cell>
          <cell r="AT21">
            <v>68</v>
          </cell>
          <cell r="AV21">
            <v>0</v>
          </cell>
          <cell r="AW21">
            <v>0</v>
          </cell>
          <cell r="AX21">
            <v>133</v>
          </cell>
          <cell r="AY21">
            <v>119</v>
          </cell>
          <cell r="AZ21">
            <v>0</v>
          </cell>
          <cell r="BB21">
            <v>45</v>
          </cell>
          <cell r="BC21">
            <v>31</v>
          </cell>
          <cell r="BD21">
            <v>34</v>
          </cell>
          <cell r="BE21">
            <v>52</v>
          </cell>
          <cell r="BF21">
            <v>450</v>
          </cell>
          <cell r="BG21">
            <v>319</v>
          </cell>
          <cell r="BI21">
            <v>5</v>
          </cell>
          <cell r="BJ21">
            <v>0</v>
          </cell>
          <cell r="BK21">
            <v>16</v>
          </cell>
          <cell r="BL21">
            <v>5</v>
          </cell>
          <cell r="BN21">
            <v>0</v>
          </cell>
          <cell r="BO21">
            <v>125</v>
          </cell>
          <cell r="BQ21">
            <v>29</v>
          </cell>
          <cell r="BR21">
            <v>34</v>
          </cell>
          <cell r="BS21">
            <v>16</v>
          </cell>
          <cell r="BT21">
            <v>32</v>
          </cell>
          <cell r="BU21">
            <v>29</v>
          </cell>
          <cell r="BV21">
            <v>151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78</v>
          </cell>
          <cell r="F22">
            <v>59</v>
          </cell>
          <cell r="G22">
            <v>45</v>
          </cell>
          <cell r="H22">
            <v>0</v>
          </cell>
          <cell r="I22">
            <v>0</v>
          </cell>
          <cell r="J22">
            <v>64</v>
          </cell>
          <cell r="K22">
            <v>81</v>
          </cell>
          <cell r="L22">
            <v>694</v>
          </cell>
          <cell r="M22">
            <v>744</v>
          </cell>
          <cell r="O22">
            <v>228</v>
          </cell>
          <cell r="P22">
            <v>72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132</v>
          </cell>
          <cell r="AB22">
            <v>65</v>
          </cell>
          <cell r="AC22">
            <v>146</v>
          </cell>
          <cell r="AD22">
            <v>85</v>
          </cell>
          <cell r="AE22">
            <v>116</v>
          </cell>
          <cell r="AF22">
            <v>824</v>
          </cell>
          <cell r="AG22">
            <v>0</v>
          </cell>
          <cell r="AH22">
            <v>0</v>
          </cell>
          <cell r="AJ22">
            <v>47</v>
          </cell>
          <cell r="AK22">
            <v>99</v>
          </cell>
          <cell r="AL22">
            <v>41</v>
          </cell>
          <cell r="AM22">
            <v>116</v>
          </cell>
          <cell r="AN22">
            <v>0</v>
          </cell>
          <cell r="AO22">
            <v>972</v>
          </cell>
          <cell r="AP22">
            <v>0</v>
          </cell>
          <cell r="AQ22">
            <v>0</v>
          </cell>
          <cell r="AS22">
            <v>136</v>
          </cell>
          <cell r="AT22">
            <v>68</v>
          </cell>
          <cell r="AV22">
            <v>0</v>
          </cell>
          <cell r="AW22">
            <v>0</v>
          </cell>
          <cell r="AX22">
            <v>133</v>
          </cell>
          <cell r="AY22">
            <v>120</v>
          </cell>
          <cell r="AZ22">
            <v>0</v>
          </cell>
          <cell r="BB22">
            <v>45</v>
          </cell>
          <cell r="BC22">
            <v>32</v>
          </cell>
          <cell r="BD22">
            <v>34</v>
          </cell>
          <cell r="BE22">
            <v>53</v>
          </cell>
          <cell r="BF22">
            <v>183</v>
          </cell>
          <cell r="BG22">
            <v>193</v>
          </cell>
          <cell r="BI22">
            <v>5</v>
          </cell>
          <cell r="BJ22">
            <v>0</v>
          </cell>
          <cell r="BK22">
            <v>17</v>
          </cell>
          <cell r="BL22">
            <v>5</v>
          </cell>
          <cell r="BN22">
            <v>0</v>
          </cell>
          <cell r="BO22">
            <v>126</v>
          </cell>
          <cell r="BQ22">
            <v>29</v>
          </cell>
          <cell r="BR22">
            <v>34</v>
          </cell>
          <cell r="BS22">
            <v>14</v>
          </cell>
          <cell r="BT22">
            <v>32</v>
          </cell>
          <cell r="BU22">
            <v>30</v>
          </cell>
          <cell r="BV22">
            <v>151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77</v>
          </cell>
          <cell r="F23">
            <v>59</v>
          </cell>
          <cell r="G23">
            <v>45</v>
          </cell>
          <cell r="H23">
            <v>0</v>
          </cell>
          <cell r="I23">
            <v>0</v>
          </cell>
          <cell r="J23">
            <v>62</v>
          </cell>
          <cell r="K23">
            <v>25</v>
          </cell>
          <cell r="L23">
            <v>458</v>
          </cell>
          <cell r="M23">
            <v>806</v>
          </cell>
          <cell r="O23">
            <v>230</v>
          </cell>
          <cell r="P23">
            <v>70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132</v>
          </cell>
          <cell r="AB23">
            <v>63</v>
          </cell>
          <cell r="AC23">
            <v>145</v>
          </cell>
          <cell r="AD23">
            <v>79</v>
          </cell>
          <cell r="AE23">
            <v>116</v>
          </cell>
          <cell r="AF23">
            <v>823</v>
          </cell>
          <cell r="AG23">
            <v>0</v>
          </cell>
          <cell r="AH23">
            <v>0</v>
          </cell>
          <cell r="AJ23">
            <v>47</v>
          </cell>
          <cell r="AK23">
            <v>99</v>
          </cell>
          <cell r="AL23">
            <v>41</v>
          </cell>
          <cell r="AM23">
            <v>120</v>
          </cell>
          <cell r="AN23">
            <v>0</v>
          </cell>
          <cell r="AO23">
            <v>971</v>
          </cell>
          <cell r="AP23">
            <v>0</v>
          </cell>
          <cell r="AQ23">
            <v>0</v>
          </cell>
          <cell r="AS23">
            <v>134</v>
          </cell>
          <cell r="AT23">
            <v>69</v>
          </cell>
          <cell r="AV23">
            <v>0</v>
          </cell>
          <cell r="AW23">
            <v>0</v>
          </cell>
          <cell r="AX23">
            <v>137</v>
          </cell>
          <cell r="AY23">
            <v>117</v>
          </cell>
          <cell r="AZ23">
            <v>0</v>
          </cell>
          <cell r="BB23">
            <v>45</v>
          </cell>
          <cell r="BC23">
            <v>32</v>
          </cell>
          <cell r="BD23">
            <v>34</v>
          </cell>
          <cell r="BE23">
            <v>54</v>
          </cell>
          <cell r="BF23">
            <v>128</v>
          </cell>
          <cell r="BG23">
            <v>177</v>
          </cell>
          <cell r="BI23">
            <v>5</v>
          </cell>
          <cell r="BJ23">
            <v>0</v>
          </cell>
          <cell r="BK23">
            <v>17</v>
          </cell>
          <cell r="BL23">
            <v>5</v>
          </cell>
          <cell r="BN23">
            <v>0</v>
          </cell>
          <cell r="BO23">
            <v>125</v>
          </cell>
          <cell r="BQ23">
            <v>29</v>
          </cell>
          <cell r="BR23">
            <v>34</v>
          </cell>
          <cell r="BS23">
            <v>14</v>
          </cell>
          <cell r="BT23">
            <v>32</v>
          </cell>
          <cell r="BU23">
            <v>31</v>
          </cell>
          <cell r="BV23">
            <v>151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77</v>
          </cell>
          <cell r="F24">
            <v>60</v>
          </cell>
          <cell r="G24">
            <v>46</v>
          </cell>
          <cell r="H24">
            <v>0</v>
          </cell>
          <cell r="I24">
            <v>0</v>
          </cell>
          <cell r="J24">
            <v>62</v>
          </cell>
          <cell r="K24">
            <v>27</v>
          </cell>
          <cell r="L24">
            <v>384</v>
          </cell>
          <cell r="M24">
            <v>802</v>
          </cell>
          <cell r="O24">
            <v>229</v>
          </cell>
          <cell r="P24">
            <v>72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133</v>
          </cell>
          <cell r="AB24">
            <v>64</v>
          </cell>
          <cell r="AC24">
            <v>146</v>
          </cell>
          <cell r="AD24">
            <v>75</v>
          </cell>
          <cell r="AE24">
            <v>119</v>
          </cell>
          <cell r="AF24">
            <v>825</v>
          </cell>
          <cell r="AG24">
            <v>0</v>
          </cell>
          <cell r="AH24">
            <v>0</v>
          </cell>
          <cell r="AJ24">
            <v>47</v>
          </cell>
          <cell r="AK24">
            <v>100</v>
          </cell>
          <cell r="AL24">
            <v>41</v>
          </cell>
          <cell r="AM24">
            <v>113</v>
          </cell>
          <cell r="AN24">
            <v>0</v>
          </cell>
          <cell r="AO24">
            <v>974</v>
          </cell>
          <cell r="AP24">
            <v>0</v>
          </cell>
          <cell r="AQ24">
            <v>0</v>
          </cell>
          <cell r="AS24">
            <v>140</v>
          </cell>
          <cell r="AT24">
            <v>70</v>
          </cell>
          <cell r="AV24">
            <v>0</v>
          </cell>
          <cell r="AW24">
            <v>0</v>
          </cell>
          <cell r="AX24">
            <v>141</v>
          </cell>
          <cell r="AY24">
            <v>116</v>
          </cell>
          <cell r="AZ24">
            <v>0</v>
          </cell>
          <cell r="BB24">
            <v>45</v>
          </cell>
          <cell r="BC24">
            <v>32</v>
          </cell>
          <cell r="BD24">
            <v>34</v>
          </cell>
          <cell r="BE24">
            <v>54</v>
          </cell>
          <cell r="BF24">
            <v>129</v>
          </cell>
          <cell r="BG24">
            <v>179</v>
          </cell>
          <cell r="BI24">
            <v>5</v>
          </cell>
          <cell r="BJ24">
            <v>0</v>
          </cell>
          <cell r="BK24">
            <v>17</v>
          </cell>
          <cell r="BL24">
            <v>5</v>
          </cell>
          <cell r="BN24">
            <v>0</v>
          </cell>
          <cell r="BO24">
            <v>125</v>
          </cell>
          <cell r="BQ24">
            <v>29</v>
          </cell>
          <cell r="BR24">
            <v>34</v>
          </cell>
          <cell r="BS24">
            <v>15</v>
          </cell>
          <cell r="BT24">
            <v>32</v>
          </cell>
          <cell r="BU24">
            <v>30</v>
          </cell>
          <cell r="BV24">
            <v>152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78</v>
          </cell>
          <cell r="F25">
            <v>60</v>
          </cell>
          <cell r="G25">
            <v>49</v>
          </cell>
          <cell r="H25">
            <v>0</v>
          </cell>
          <cell r="I25">
            <v>0</v>
          </cell>
          <cell r="J25">
            <v>64</v>
          </cell>
          <cell r="K25">
            <v>35</v>
          </cell>
          <cell r="L25">
            <v>374</v>
          </cell>
          <cell r="M25">
            <v>777</v>
          </cell>
          <cell r="O25">
            <v>225</v>
          </cell>
          <cell r="P25">
            <v>71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133</v>
          </cell>
          <cell r="AB25">
            <v>64</v>
          </cell>
          <cell r="AC25">
            <v>146</v>
          </cell>
          <cell r="AD25">
            <v>75</v>
          </cell>
          <cell r="AE25">
            <v>119</v>
          </cell>
          <cell r="AF25">
            <v>825</v>
          </cell>
          <cell r="AG25">
            <v>0</v>
          </cell>
          <cell r="AH25">
            <v>0</v>
          </cell>
          <cell r="AJ25">
            <v>47</v>
          </cell>
          <cell r="AK25">
            <v>102</v>
          </cell>
          <cell r="AL25">
            <v>43</v>
          </cell>
          <cell r="AM25">
            <v>112</v>
          </cell>
          <cell r="AN25">
            <v>0</v>
          </cell>
          <cell r="AO25">
            <v>978</v>
          </cell>
          <cell r="AP25">
            <v>0</v>
          </cell>
          <cell r="AQ25">
            <v>0</v>
          </cell>
          <cell r="AS25">
            <v>139</v>
          </cell>
          <cell r="AT25">
            <v>70</v>
          </cell>
          <cell r="AV25">
            <v>0</v>
          </cell>
          <cell r="AW25">
            <v>0</v>
          </cell>
          <cell r="AX25">
            <v>142</v>
          </cell>
          <cell r="AY25">
            <v>114</v>
          </cell>
          <cell r="AZ25">
            <v>0</v>
          </cell>
          <cell r="BB25">
            <v>45</v>
          </cell>
          <cell r="BC25">
            <v>32</v>
          </cell>
          <cell r="BD25">
            <v>34</v>
          </cell>
          <cell r="BE25">
            <v>56</v>
          </cell>
          <cell r="BF25">
            <v>130</v>
          </cell>
          <cell r="BG25">
            <v>179</v>
          </cell>
          <cell r="BI25">
            <v>5</v>
          </cell>
          <cell r="BJ25">
            <v>0</v>
          </cell>
          <cell r="BK25">
            <v>17</v>
          </cell>
          <cell r="BL25">
            <v>5</v>
          </cell>
          <cell r="BN25">
            <v>0</v>
          </cell>
          <cell r="BO25">
            <v>125</v>
          </cell>
          <cell r="BQ25">
            <v>29</v>
          </cell>
          <cell r="BR25">
            <v>34</v>
          </cell>
          <cell r="BS25">
            <v>16</v>
          </cell>
          <cell r="BT25">
            <v>32</v>
          </cell>
          <cell r="BU25">
            <v>30</v>
          </cell>
          <cell r="BV25">
            <v>151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78</v>
          </cell>
          <cell r="F26">
            <v>60</v>
          </cell>
          <cell r="G26">
            <v>50</v>
          </cell>
          <cell r="H26">
            <v>0</v>
          </cell>
          <cell r="I26">
            <v>0</v>
          </cell>
          <cell r="J26">
            <v>65</v>
          </cell>
          <cell r="K26">
            <v>30</v>
          </cell>
          <cell r="L26">
            <v>381</v>
          </cell>
          <cell r="M26">
            <v>787</v>
          </cell>
          <cell r="O26">
            <v>226</v>
          </cell>
          <cell r="P26">
            <v>71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134</v>
          </cell>
          <cell r="AB26">
            <v>65</v>
          </cell>
          <cell r="AC26">
            <v>146</v>
          </cell>
          <cell r="AD26">
            <v>75</v>
          </cell>
          <cell r="AE26">
            <v>120</v>
          </cell>
          <cell r="AF26">
            <v>825</v>
          </cell>
          <cell r="AG26">
            <v>0</v>
          </cell>
          <cell r="AH26">
            <v>0</v>
          </cell>
          <cell r="AJ26">
            <v>48</v>
          </cell>
          <cell r="AK26">
            <v>100</v>
          </cell>
          <cell r="AL26">
            <v>42</v>
          </cell>
          <cell r="AM26">
            <v>112</v>
          </cell>
          <cell r="AN26">
            <v>0</v>
          </cell>
          <cell r="AO26">
            <v>978</v>
          </cell>
          <cell r="AP26">
            <v>0</v>
          </cell>
          <cell r="AQ26">
            <v>0</v>
          </cell>
          <cell r="AS26">
            <v>142</v>
          </cell>
          <cell r="AT26">
            <v>70</v>
          </cell>
          <cell r="AV26">
            <v>0</v>
          </cell>
          <cell r="AW26">
            <v>0</v>
          </cell>
          <cell r="AX26">
            <v>142</v>
          </cell>
          <cell r="AY26">
            <v>115</v>
          </cell>
          <cell r="AZ26">
            <v>0</v>
          </cell>
          <cell r="BB26">
            <v>45</v>
          </cell>
          <cell r="BC26">
            <v>43</v>
          </cell>
          <cell r="BD26">
            <v>34</v>
          </cell>
          <cell r="BE26">
            <v>76</v>
          </cell>
          <cell r="BF26">
            <v>129</v>
          </cell>
          <cell r="BG26">
            <v>170</v>
          </cell>
          <cell r="BI26">
            <v>5</v>
          </cell>
          <cell r="BJ26">
            <v>0</v>
          </cell>
          <cell r="BK26">
            <v>17</v>
          </cell>
          <cell r="BL26">
            <v>5</v>
          </cell>
          <cell r="BN26">
            <v>0</v>
          </cell>
          <cell r="BO26">
            <v>126</v>
          </cell>
          <cell r="BQ26">
            <v>29</v>
          </cell>
          <cell r="BR26">
            <v>34</v>
          </cell>
          <cell r="BS26">
            <v>16</v>
          </cell>
          <cell r="BT26">
            <v>32</v>
          </cell>
          <cell r="BU26">
            <v>32</v>
          </cell>
          <cell r="BV26">
            <v>151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77</v>
          </cell>
          <cell r="F27">
            <v>61</v>
          </cell>
          <cell r="G27">
            <v>50</v>
          </cell>
          <cell r="H27">
            <v>0</v>
          </cell>
          <cell r="I27">
            <v>0</v>
          </cell>
          <cell r="J27">
            <v>70</v>
          </cell>
          <cell r="K27">
            <v>86</v>
          </cell>
          <cell r="L27">
            <v>692</v>
          </cell>
          <cell r="M27">
            <v>743</v>
          </cell>
          <cell r="O27">
            <v>227</v>
          </cell>
          <cell r="P27">
            <v>71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133</v>
          </cell>
          <cell r="AB27">
            <v>64</v>
          </cell>
          <cell r="AC27">
            <v>145</v>
          </cell>
          <cell r="AD27">
            <v>75</v>
          </cell>
          <cell r="AE27">
            <v>120</v>
          </cell>
          <cell r="AF27">
            <v>825</v>
          </cell>
          <cell r="AG27">
            <v>0</v>
          </cell>
          <cell r="AH27">
            <v>0</v>
          </cell>
          <cell r="AJ27">
            <v>48</v>
          </cell>
          <cell r="AK27">
            <v>97</v>
          </cell>
          <cell r="AL27">
            <v>42</v>
          </cell>
          <cell r="AM27">
            <v>115</v>
          </cell>
          <cell r="AN27">
            <v>0</v>
          </cell>
          <cell r="AO27">
            <v>979</v>
          </cell>
          <cell r="AP27">
            <v>0</v>
          </cell>
          <cell r="AQ27">
            <v>0</v>
          </cell>
          <cell r="AS27">
            <v>143</v>
          </cell>
          <cell r="AT27">
            <v>70</v>
          </cell>
          <cell r="AV27">
            <v>0</v>
          </cell>
          <cell r="AW27">
            <v>0</v>
          </cell>
          <cell r="AX27">
            <v>139</v>
          </cell>
          <cell r="AY27">
            <v>115</v>
          </cell>
          <cell r="AZ27">
            <v>0</v>
          </cell>
          <cell r="BB27">
            <v>45</v>
          </cell>
          <cell r="BC27">
            <v>47</v>
          </cell>
          <cell r="BD27">
            <v>34</v>
          </cell>
          <cell r="BE27">
            <v>80</v>
          </cell>
          <cell r="BF27">
            <v>130</v>
          </cell>
          <cell r="BG27">
            <v>168</v>
          </cell>
          <cell r="BI27">
            <v>5</v>
          </cell>
          <cell r="BJ27">
            <v>0</v>
          </cell>
          <cell r="BK27">
            <v>17</v>
          </cell>
          <cell r="BL27">
            <v>5</v>
          </cell>
          <cell r="BN27">
            <v>0</v>
          </cell>
          <cell r="BO27">
            <v>125</v>
          </cell>
          <cell r="BQ27">
            <v>29</v>
          </cell>
          <cell r="BR27">
            <v>34</v>
          </cell>
          <cell r="BS27">
            <v>16</v>
          </cell>
          <cell r="BT27">
            <v>32</v>
          </cell>
          <cell r="BU27">
            <v>32</v>
          </cell>
          <cell r="BV27">
            <v>151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79</v>
          </cell>
          <cell r="F28">
            <v>60</v>
          </cell>
          <cell r="G28">
            <v>49</v>
          </cell>
          <cell r="H28">
            <v>0</v>
          </cell>
          <cell r="I28">
            <v>0</v>
          </cell>
          <cell r="J28">
            <v>69</v>
          </cell>
          <cell r="K28">
            <v>84</v>
          </cell>
          <cell r="L28">
            <v>691</v>
          </cell>
          <cell r="M28">
            <v>741</v>
          </cell>
          <cell r="O28">
            <v>225</v>
          </cell>
          <cell r="P28">
            <v>72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133</v>
          </cell>
          <cell r="AB28">
            <v>64</v>
          </cell>
          <cell r="AC28">
            <v>146</v>
          </cell>
          <cell r="AD28">
            <v>76</v>
          </cell>
          <cell r="AE28">
            <v>120</v>
          </cell>
          <cell r="AF28">
            <v>826</v>
          </cell>
          <cell r="AG28">
            <v>0</v>
          </cell>
          <cell r="AH28">
            <v>0</v>
          </cell>
          <cell r="AJ28">
            <v>48</v>
          </cell>
          <cell r="AK28">
            <v>99</v>
          </cell>
          <cell r="AL28">
            <v>42</v>
          </cell>
          <cell r="AM28">
            <v>116</v>
          </cell>
          <cell r="AN28">
            <v>0</v>
          </cell>
          <cell r="AO28">
            <v>976</v>
          </cell>
          <cell r="AP28">
            <v>0</v>
          </cell>
          <cell r="AQ28">
            <v>0</v>
          </cell>
          <cell r="AS28">
            <v>140</v>
          </cell>
          <cell r="AT28">
            <v>69</v>
          </cell>
          <cell r="AV28">
            <v>0</v>
          </cell>
          <cell r="AW28">
            <v>0</v>
          </cell>
          <cell r="AX28">
            <v>137</v>
          </cell>
          <cell r="AY28">
            <v>115</v>
          </cell>
          <cell r="AZ28">
            <v>0</v>
          </cell>
          <cell r="BB28">
            <v>45</v>
          </cell>
          <cell r="BC28">
            <v>48</v>
          </cell>
          <cell r="BD28">
            <v>34</v>
          </cell>
          <cell r="BE28">
            <v>79</v>
          </cell>
          <cell r="BF28">
            <v>267</v>
          </cell>
          <cell r="BG28">
            <v>312</v>
          </cell>
          <cell r="BI28">
            <v>5</v>
          </cell>
          <cell r="BJ28">
            <v>0</v>
          </cell>
          <cell r="BK28">
            <v>17</v>
          </cell>
          <cell r="BL28">
            <v>5</v>
          </cell>
          <cell r="BN28">
            <v>0</v>
          </cell>
          <cell r="BO28">
            <v>126</v>
          </cell>
          <cell r="BQ28">
            <v>29</v>
          </cell>
          <cell r="BR28">
            <v>34</v>
          </cell>
          <cell r="BS28">
            <v>16</v>
          </cell>
          <cell r="BT28">
            <v>32</v>
          </cell>
          <cell r="BU28">
            <v>32</v>
          </cell>
          <cell r="BV28">
            <v>151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78</v>
          </cell>
          <cell r="F29">
            <v>60</v>
          </cell>
          <cell r="G29">
            <v>50</v>
          </cell>
          <cell r="H29">
            <v>0</v>
          </cell>
          <cell r="I29">
            <v>0</v>
          </cell>
          <cell r="J29">
            <v>69</v>
          </cell>
          <cell r="K29">
            <v>81</v>
          </cell>
          <cell r="L29">
            <v>691</v>
          </cell>
          <cell r="M29">
            <v>741</v>
          </cell>
          <cell r="O29">
            <v>226</v>
          </cell>
          <cell r="P29">
            <v>71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133</v>
          </cell>
          <cell r="AB29">
            <v>65</v>
          </cell>
          <cell r="AC29">
            <v>146</v>
          </cell>
          <cell r="AD29">
            <v>86</v>
          </cell>
          <cell r="AE29">
            <v>120</v>
          </cell>
          <cell r="AF29">
            <v>828</v>
          </cell>
          <cell r="AG29">
            <v>0</v>
          </cell>
          <cell r="AH29">
            <v>0</v>
          </cell>
          <cell r="AJ29">
            <v>48</v>
          </cell>
          <cell r="AK29">
            <v>97</v>
          </cell>
          <cell r="AL29">
            <v>43</v>
          </cell>
          <cell r="AM29">
            <v>117</v>
          </cell>
          <cell r="AN29">
            <v>0</v>
          </cell>
          <cell r="AO29">
            <v>975</v>
          </cell>
          <cell r="AP29">
            <v>0</v>
          </cell>
          <cell r="AQ29">
            <v>0</v>
          </cell>
          <cell r="AS29">
            <v>141</v>
          </cell>
          <cell r="AT29">
            <v>69</v>
          </cell>
          <cell r="AV29">
            <v>0</v>
          </cell>
          <cell r="AW29">
            <v>0</v>
          </cell>
          <cell r="AX29">
            <v>136</v>
          </cell>
          <cell r="AY29">
            <v>118</v>
          </cell>
          <cell r="AZ29">
            <v>0</v>
          </cell>
          <cell r="BB29">
            <v>45</v>
          </cell>
          <cell r="BC29">
            <v>46</v>
          </cell>
          <cell r="BD29">
            <v>34</v>
          </cell>
          <cell r="BE29">
            <v>78</v>
          </cell>
          <cell r="BF29">
            <v>305</v>
          </cell>
          <cell r="BG29">
            <v>331</v>
          </cell>
          <cell r="BI29">
            <v>5</v>
          </cell>
          <cell r="BJ29">
            <v>0</v>
          </cell>
          <cell r="BK29">
            <v>17</v>
          </cell>
          <cell r="BL29">
            <v>5</v>
          </cell>
          <cell r="BN29">
            <v>0</v>
          </cell>
          <cell r="BO29">
            <v>125</v>
          </cell>
          <cell r="BQ29">
            <v>29</v>
          </cell>
          <cell r="BR29">
            <v>34</v>
          </cell>
          <cell r="BS29">
            <v>16</v>
          </cell>
          <cell r="BT29">
            <v>32</v>
          </cell>
          <cell r="BU29">
            <v>30</v>
          </cell>
          <cell r="BV29">
            <v>151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78</v>
          </cell>
          <cell r="F30">
            <v>59</v>
          </cell>
          <cell r="G30">
            <v>50</v>
          </cell>
          <cell r="H30">
            <v>0</v>
          </cell>
          <cell r="I30">
            <v>0</v>
          </cell>
          <cell r="J30">
            <v>68</v>
          </cell>
          <cell r="K30">
            <v>84</v>
          </cell>
          <cell r="L30">
            <v>691</v>
          </cell>
          <cell r="M30">
            <v>741</v>
          </cell>
          <cell r="O30">
            <v>226</v>
          </cell>
          <cell r="P30">
            <v>71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133</v>
          </cell>
          <cell r="AB30">
            <v>65</v>
          </cell>
          <cell r="AC30">
            <v>146</v>
          </cell>
          <cell r="AD30">
            <v>86</v>
          </cell>
          <cell r="AE30">
            <v>119</v>
          </cell>
          <cell r="AF30">
            <v>828</v>
          </cell>
          <cell r="AG30">
            <v>0</v>
          </cell>
          <cell r="AH30">
            <v>0</v>
          </cell>
          <cell r="AJ30">
            <v>48</v>
          </cell>
          <cell r="AK30">
            <v>97</v>
          </cell>
          <cell r="AL30">
            <v>42</v>
          </cell>
          <cell r="AM30">
            <v>115</v>
          </cell>
          <cell r="AN30">
            <v>0</v>
          </cell>
          <cell r="AO30">
            <v>976</v>
          </cell>
          <cell r="AP30">
            <v>0</v>
          </cell>
          <cell r="AQ30">
            <v>0</v>
          </cell>
          <cell r="AS30">
            <v>143</v>
          </cell>
          <cell r="AT30">
            <v>69</v>
          </cell>
          <cell r="AV30">
            <v>0</v>
          </cell>
          <cell r="AW30">
            <v>0</v>
          </cell>
          <cell r="AX30">
            <v>137</v>
          </cell>
          <cell r="AY30">
            <v>119</v>
          </cell>
          <cell r="AZ30">
            <v>0</v>
          </cell>
          <cell r="BB30">
            <v>45</v>
          </cell>
          <cell r="BC30">
            <v>47</v>
          </cell>
          <cell r="BD30">
            <v>34</v>
          </cell>
          <cell r="BE30">
            <v>78</v>
          </cell>
          <cell r="BF30">
            <v>305</v>
          </cell>
          <cell r="BG30">
            <v>330</v>
          </cell>
          <cell r="BI30">
            <v>5</v>
          </cell>
          <cell r="BJ30">
            <v>0</v>
          </cell>
          <cell r="BK30">
            <v>17</v>
          </cell>
          <cell r="BL30">
            <v>5</v>
          </cell>
          <cell r="BN30">
            <v>0</v>
          </cell>
          <cell r="BO30">
            <v>124</v>
          </cell>
          <cell r="BQ30">
            <v>29</v>
          </cell>
          <cell r="BR30">
            <v>34</v>
          </cell>
          <cell r="BS30">
            <v>16</v>
          </cell>
          <cell r="BT30">
            <v>32</v>
          </cell>
          <cell r="BU30">
            <v>30</v>
          </cell>
          <cell r="BV30">
            <v>151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77</v>
          </cell>
          <cell r="F31">
            <v>60</v>
          </cell>
          <cell r="G31">
            <v>50</v>
          </cell>
          <cell r="H31">
            <v>0</v>
          </cell>
          <cell r="I31">
            <v>0</v>
          </cell>
          <cell r="J31">
            <v>69</v>
          </cell>
          <cell r="K31">
            <v>83</v>
          </cell>
          <cell r="L31">
            <v>690</v>
          </cell>
          <cell r="M31">
            <v>729</v>
          </cell>
          <cell r="O31">
            <v>224</v>
          </cell>
          <cell r="P31">
            <v>70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133</v>
          </cell>
          <cell r="AB31">
            <v>64</v>
          </cell>
          <cell r="AC31">
            <v>146</v>
          </cell>
          <cell r="AD31">
            <v>86</v>
          </cell>
          <cell r="AE31">
            <v>120</v>
          </cell>
          <cell r="AF31">
            <v>828</v>
          </cell>
          <cell r="AG31">
            <v>0</v>
          </cell>
          <cell r="AH31">
            <v>0</v>
          </cell>
          <cell r="AJ31">
            <v>47</v>
          </cell>
          <cell r="AK31">
            <v>97</v>
          </cell>
          <cell r="AL31">
            <v>43</v>
          </cell>
          <cell r="AM31">
            <v>117</v>
          </cell>
          <cell r="AN31">
            <v>0</v>
          </cell>
          <cell r="AO31">
            <v>976</v>
          </cell>
          <cell r="AP31">
            <v>0</v>
          </cell>
          <cell r="AQ31">
            <v>0</v>
          </cell>
          <cell r="AS31">
            <v>143</v>
          </cell>
          <cell r="AT31">
            <v>69</v>
          </cell>
          <cell r="AV31">
            <v>0</v>
          </cell>
          <cell r="AW31">
            <v>0</v>
          </cell>
          <cell r="AX31">
            <v>136</v>
          </cell>
          <cell r="AY31">
            <v>118</v>
          </cell>
          <cell r="AZ31">
            <v>0</v>
          </cell>
          <cell r="BB31">
            <v>45</v>
          </cell>
          <cell r="BC31">
            <v>47</v>
          </cell>
          <cell r="BD31">
            <v>33</v>
          </cell>
          <cell r="BE31">
            <v>79</v>
          </cell>
          <cell r="BF31">
            <v>303</v>
          </cell>
          <cell r="BG31">
            <v>330</v>
          </cell>
          <cell r="BI31">
            <v>5</v>
          </cell>
          <cell r="BJ31">
            <v>0</v>
          </cell>
          <cell r="BK31">
            <v>17</v>
          </cell>
          <cell r="BL31">
            <v>5</v>
          </cell>
          <cell r="BN31">
            <v>0</v>
          </cell>
          <cell r="BO31">
            <v>125</v>
          </cell>
          <cell r="BQ31">
            <v>29</v>
          </cell>
          <cell r="BR31">
            <v>34</v>
          </cell>
          <cell r="BS31">
            <v>16</v>
          </cell>
          <cell r="BT31">
            <v>32</v>
          </cell>
          <cell r="BU31">
            <v>32</v>
          </cell>
          <cell r="BV31">
            <v>151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77</v>
          </cell>
          <cell r="F32">
            <v>61</v>
          </cell>
          <cell r="G32">
            <v>50</v>
          </cell>
          <cell r="H32">
            <v>0</v>
          </cell>
          <cell r="I32">
            <v>0</v>
          </cell>
          <cell r="J32">
            <v>68</v>
          </cell>
          <cell r="K32">
            <v>82</v>
          </cell>
          <cell r="L32">
            <v>690</v>
          </cell>
          <cell r="M32">
            <v>740</v>
          </cell>
          <cell r="O32">
            <v>225</v>
          </cell>
          <cell r="P32">
            <v>71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134</v>
          </cell>
          <cell r="AB32">
            <v>64</v>
          </cell>
          <cell r="AC32">
            <v>146</v>
          </cell>
          <cell r="AD32">
            <v>81</v>
          </cell>
          <cell r="AE32">
            <v>120</v>
          </cell>
          <cell r="AF32">
            <v>827</v>
          </cell>
          <cell r="AG32">
            <v>0</v>
          </cell>
          <cell r="AH32">
            <v>0</v>
          </cell>
          <cell r="AJ32">
            <v>47</v>
          </cell>
          <cell r="AK32">
            <v>97</v>
          </cell>
          <cell r="AL32">
            <v>42</v>
          </cell>
          <cell r="AM32">
            <v>116</v>
          </cell>
          <cell r="AN32">
            <v>0</v>
          </cell>
          <cell r="AO32">
            <v>976</v>
          </cell>
          <cell r="AP32">
            <v>0</v>
          </cell>
          <cell r="AQ32">
            <v>0</v>
          </cell>
          <cell r="AS32">
            <v>141</v>
          </cell>
          <cell r="AT32">
            <v>69</v>
          </cell>
          <cell r="AV32">
            <v>0</v>
          </cell>
          <cell r="AW32">
            <v>0</v>
          </cell>
          <cell r="AX32">
            <v>135</v>
          </cell>
          <cell r="AY32">
            <v>117</v>
          </cell>
          <cell r="AZ32">
            <v>0</v>
          </cell>
          <cell r="BB32">
            <v>45</v>
          </cell>
          <cell r="BC32">
            <v>46</v>
          </cell>
          <cell r="BD32">
            <v>34</v>
          </cell>
          <cell r="BE32">
            <v>78</v>
          </cell>
          <cell r="BF32">
            <v>303</v>
          </cell>
          <cell r="BG32">
            <v>329</v>
          </cell>
          <cell r="BI32">
            <v>5</v>
          </cell>
          <cell r="BJ32">
            <v>0</v>
          </cell>
          <cell r="BK32">
            <v>17</v>
          </cell>
          <cell r="BL32">
            <v>5</v>
          </cell>
          <cell r="BN32">
            <v>0</v>
          </cell>
          <cell r="BO32">
            <v>124</v>
          </cell>
          <cell r="BQ32">
            <v>29</v>
          </cell>
          <cell r="BR32">
            <v>34</v>
          </cell>
          <cell r="BS32">
            <v>16</v>
          </cell>
          <cell r="BT32">
            <v>32</v>
          </cell>
          <cell r="BU32">
            <v>31</v>
          </cell>
          <cell r="BV32">
            <v>151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78</v>
          </cell>
          <cell r="F33">
            <v>60</v>
          </cell>
          <cell r="G33">
            <v>50</v>
          </cell>
          <cell r="H33">
            <v>0</v>
          </cell>
          <cell r="I33">
            <v>0</v>
          </cell>
          <cell r="J33">
            <v>68</v>
          </cell>
          <cell r="K33">
            <v>83</v>
          </cell>
          <cell r="L33">
            <v>690</v>
          </cell>
          <cell r="M33">
            <v>741</v>
          </cell>
          <cell r="O33">
            <v>226</v>
          </cell>
          <cell r="P33">
            <v>70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134</v>
          </cell>
          <cell r="AB33">
            <v>63</v>
          </cell>
          <cell r="AC33">
            <v>146</v>
          </cell>
          <cell r="AD33">
            <v>75</v>
          </cell>
          <cell r="AE33">
            <v>119</v>
          </cell>
          <cell r="AF33">
            <v>827</v>
          </cell>
          <cell r="AG33">
            <v>0</v>
          </cell>
          <cell r="AH33">
            <v>0</v>
          </cell>
          <cell r="AJ33">
            <v>48</v>
          </cell>
          <cell r="AK33">
            <v>98</v>
          </cell>
          <cell r="AL33">
            <v>42</v>
          </cell>
          <cell r="AM33">
            <v>116</v>
          </cell>
          <cell r="AN33">
            <v>0</v>
          </cell>
          <cell r="AO33">
            <v>976</v>
          </cell>
          <cell r="AP33">
            <v>0</v>
          </cell>
          <cell r="AQ33">
            <v>0</v>
          </cell>
          <cell r="AS33">
            <v>143</v>
          </cell>
          <cell r="AT33">
            <v>70</v>
          </cell>
          <cell r="AV33">
            <v>0</v>
          </cell>
          <cell r="AW33">
            <v>0</v>
          </cell>
          <cell r="AX33">
            <v>137</v>
          </cell>
          <cell r="AY33">
            <v>118</v>
          </cell>
          <cell r="AZ33">
            <v>0</v>
          </cell>
          <cell r="BB33">
            <v>45</v>
          </cell>
          <cell r="BC33">
            <v>46</v>
          </cell>
          <cell r="BD33">
            <v>34</v>
          </cell>
          <cell r="BE33">
            <v>76</v>
          </cell>
          <cell r="BF33">
            <v>302</v>
          </cell>
          <cell r="BG33">
            <v>329</v>
          </cell>
          <cell r="BI33">
            <v>5</v>
          </cell>
          <cell r="BJ33">
            <v>0</v>
          </cell>
          <cell r="BK33">
            <v>17</v>
          </cell>
          <cell r="BL33">
            <v>5</v>
          </cell>
          <cell r="BN33">
            <v>0</v>
          </cell>
          <cell r="BO33">
            <v>124</v>
          </cell>
          <cell r="BQ33">
            <v>29</v>
          </cell>
          <cell r="BR33">
            <v>34</v>
          </cell>
          <cell r="BS33">
            <v>16</v>
          </cell>
          <cell r="BT33">
            <v>32</v>
          </cell>
          <cell r="BU33">
            <v>32</v>
          </cell>
          <cell r="BV33">
            <v>151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78</v>
          </cell>
          <cell r="F34">
            <v>60</v>
          </cell>
          <cell r="G34">
            <v>50</v>
          </cell>
          <cell r="H34">
            <v>0</v>
          </cell>
          <cell r="I34">
            <v>0</v>
          </cell>
          <cell r="J34">
            <v>69</v>
          </cell>
          <cell r="K34">
            <v>82</v>
          </cell>
          <cell r="L34">
            <v>690</v>
          </cell>
          <cell r="M34">
            <v>741</v>
          </cell>
          <cell r="O34">
            <v>226</v>
          </cell>
          <cell r="P34">
            <v>71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133</v>
          </cell>
          <cell r="AB34">
            <v>63</v>
          </cell>
          <cell r="AC34">
            <v>146</v>
          </cell>
          <cell r="AD34">
            <v>76</v>
          </cell>
          <cell r="AE34">
            <v>120</v>
          </cell>
          <cell r="AF34">
            <v>827</v>
          </cell>
          <cell r="AG34">
            <v>0</v>
          </cell>
          <cell r="AH34">
            <v>0</v>
          </cell>
          <cell r="AJ34">
            <v>48</v>
          </cell>
          <cell r="AK34">
            <v>97</v>
          </cell>
          <cell r="AL34">
            <v>42</v>
          </cell>
          <cell r="AM34">
            <v>116</v>
          </cell>
          <cell r="AN34">
            <v>0</v>
          </cell>
          <cell r="AO34">
            <v>974</v>
          </cell>
          <cell r="AP34">
            <v>0</v>
          </cell>
          <cell r="AQ34">
            <v>0</v>
          </cell>
          <cell r="AS34">
            <v>140</v>
          </cell>
          <cell r="AT34">
            <v>69</v>
          </cell>
          <cell r="AV34">
            <v>0</v>
          </cell>
          <cell r="AW34">
            <v>0</v>
          </cell>
          <cell r="AX34">
            <v>137</v>
          </cell>
          <cell r="AY34">
            <v>121</v>
          </cell>
          <cell r="AZ34">
            <v>0</v>
          </cell>
          <cell r="BB34">
            <v>45</v>
          </cell>
          <cell r="BC34">
            <v>45</v>
          </cell>
          <cell r="BD34">
            <v>34</v>
          </cell>
          <cell r="BE34">
            <v>77</v>
          </cell>
          <cell r="BF34">
            <v>302</v>
          </cell>
          <cell r="BG34">
            <v>330</v>
          </cell>
          <cell r="BI34">
            <v>5</v>
          </cell>
          <cell r="BJ34">
            <v>0</v>
          </cell>
          <cell r="BK34">
            <v>17</v>
          </cell>
          <cell r="BL34">
            <v>5</v>
          </cell>
          <cell r="BN34">
            <v>0</v>
          </cell>
          <cell r="BO34">
            <v>125</v>
          </cell>
          <cell r="BQ34">
            <v>29</v>
          </cell>
          <cell r="BR34">
            <v>35</v>
          </cell>
          <cell r="BS34">
            <v>16</v>
          </cell>
          <cell r="BT34">
            <v>32</v>
          </cell>
          <cell r="BU34">
            <v>31</v>
          </cell>
          <cell r="BV34">
            <v>150</v>
          </cell>
          <cell r="BW34">
            <v>0</v>
          </cell>
          <cell r="BX3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workbookViewId="0">
      <selection activeCell="E11" sqref="E11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23.5703125" style="2" customWidth="1"/>
    <col min="83" max="83" width="12.7109375" style="2"/>
    <col min="84" max="84" width="12.85546875" style="2" bestFit="1" customWidth="1"/>
    <col min="85" max="16384" width="12.7109375" style="2"/>
  </cols>
  <sheetData>
    <row r="1" spans="1:82">
      <c r="A1" s="1"/>
      <c r="B1" s="1"/>
      <c r="C1" s="1"/>
      <c r="H1" s="3"/>
      <c r="I1" s="4"/>
    </row>
    <row r="2" spans="1:82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65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2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65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2" s="9" customFormat="1">
      <c r="B4" s="8"/>
      <c r="C4" s="8"/>
      <c r="D4" s="8"/>
      <c r="E4" s="8"/>
      <c r="F4" s="8"/>
      <c r="G4" s="8"/>
      <c r="H4" s="8"/>
      <c r="I4" s="8" t="s">
        <v>87</v>
      </c>
      <c r="J4" s="8"/>
      <c r="K4" s="8"/>
      <c r="L4" s="8"/>
      <c r="M4" s="8"/>
      <c r="N4" s="8"/>
      <c r="O4" s="8"/>
      <c r="P4" s="8"/>
      <c r="Q4" s="8"/>
      <c r="R4" s="8"/>
      <c r="S4" s="8"/>
      <c r="T4" s="65" t="str">
        <f t="shared" si="0"/>
        <v xml:space="preserve">за  19 декабря 2018 года (время московское). </v>
      </c>
      <c r="U4" s="8"/>
      <c r="V4" s="8"/>
      <c r="AE4" s="8" t="str">
        <f>$I4</f>
        <v xml:space="preserve">за  19 декабря 2018 года (время московское). </v>
      </c>
      <c r="AQ4" s="8" t="str">
        <f>$I4</f>
        <v xml:space="preserve">за  19 декабря 2018 года (время московское). </v>
      </c>
      <c r="BD4" s="8" t="str">
        <f>$I4</f>
        <v xml:space="preserve">за  19 декабря 2018 года (время московское). </v>
      </c>
      <c r="BN4" s="8"/>
      <c r="BT4" s="8" t="str">
        <f>$I4</f>
        <v xml:space="preserve">за  19 декабря 2018 года (время московское). </v>
      </c>
    </row>
    <row r="5" spans="1:82" s="10" customFormat="1" ht="15.75">
      <c r="B5" s="11"/>
      <c r="C5" s="11"/>
      <c r="D5" s="11"/>
      <c r="E5" s="11"/>
      <c r="F5" s="11"/>
      <c r="G5" s="11"/>
      <c r="H5" s="11"/>
      <c r="I5" s="11" t="s">
        <v>73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65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2">
      <c r="A6" s="12"/>
      <c r="B6" s="12"/>
      <c r="C6" s="12"/>
      <c r="G6" s="13"/>
      <c r="AV6" s="14"/>
    </row>
    <row r="7" spans="1:82">
      <c r="A7" s="15"/>
      <c r="B7" s="15"/>
      <c r="C7" s="15"/>
      <c r="D7" s="15"/>
      <c r="E7" s="15"/>
      <c r="G7" s="15"/>
      <c r="H7" s="15"/>
    </row>
    <row r="8" spans="1:82" s="16" customFormat="1" ht="45" customHeight="1">
      <c r="A8" s="71" t="s">
        <v>2</v>
      </c>
      <c r="B8" s="72" t="s">
        <v>3</v>
      </c>
      <c r="C8" s="73" t="s">
        <v>74</v>
      </c>
      <c r="D8" s="74" t="s">
        <v>5</v>
      </c>
      <c r="E8" s="75"/>
      <c r="F8" s="75"/>
      <c r="G8" s="75"/>
      <c r="H8" s="75"/>
      <c r="I8" s="75"/>
      <c r="J8" s="75"/>
      <c r="K8" s="75"/>
      <c r="L8" s="75"/>
      <c r="M8" s="75"/>
      <c r="N8" s="73" t="s">
        <v>5</v>
      </c>
      <c r="O8" s="77" t="s">
        <v>6</v>
      </c>
      <c r="P8" s="78"/>
      <c r="Q8" s="79" t="s">
        <v>6</v>
      </c>
      <c r="R8" s="74" t="s">
        <v>7</v>
      </c>
      <c r="S8" s="75"/>
      <c r="T8" s="75"/>
      <c r="U8" s="75"/>
      <c r="V8" s="75"/>
      <c r="W8" s="75"/>
      <c r="X8" s="75"/>
      <c r="Y8" s="81"/>
      <c r="Z8" s="73" t="s">
        <v>8</v>
      </c>
      <c r="AA8" s="74" t="s">
        <v>9</v>
      </c>
      <c r="AB8" s="75"/>
      <c r="AC8" s="75"/>
      <c r="AD8" s="75"/>
      <c r="AE8" s="75"/>
      <c r="AF8" s="75"/>
      <c r="AG8" s="75"/>
      <c r="AH8" s="81"/>
      <c r="AI8" s="73" t="s">
        <v>10</v>
      </c>
      <c r="AJ8" s="76" t="s">
        <v>11</v>
      </c>
      <c r="AK8" s="76"/>
      <c r="AL8" s="76"/>
      <c r="AM8" s="76"/>
      <c r="AN8" s="76"/>
      <c r="AO8" s="76"/>
      <c r="AP8" s="76"/>
      <c r="AQ8" s="76"/>
      <c r="AR8" s="73" t="s">
        <v>12</v>
      </c>
      <c r="AS8" s="74" t="s">
        <v>13</v>
      </c>
      <c r="AT8" s="75"/>
      <c r="AU8" s="73" t="s">
        <v>13</v>
      </c>
      <c r="AV8" s="76" t="s">
        <v>14</v>
      </c>
      <c r="AW8" s="76"/>
      <c r="AX8" s="76"/>
      <c r="AY8" s="76"/>
      <c r="AZ8" s="76"/>
      <c r="BA8" s="73" t="s">
        <v>14</v>
      </c>
      <c r="BB8" s="76" t="s">
        <v>15</v>
      </c>
      <c r="BC8" s="76"/>
      <c r="BD8" s="76"/>
      <c r="BE8" s="76"/>
      <c r="BF8" s="76"/>
      <c r="BG8" s="76"/>
      <c r="BH8" s="73" t="s">
        <v>15</v>
      </c>
      <c r="BI8" s="74" t="s">
        <v>16</v>
      </c>
      <c r="BJ8" s="75"/>
      <c r="BK8" s="75"/>
      <c r="BL8" s="81"/>
      <c r="BM8" s="73" t="s">
        <v>16</v>
      </c>
      <c r="BN8" s="76" t="s">
        <v>17</v>
      </c>
      <c r="BO8" s="76"/>
      <c r="BP8" s="73" t="s">
        <v>17</v>
      </c>
      <c r="BQ8" s="82" t="s">
        <v>18</v>
      </c>
      <c r="BR8" s="83"/>
      <c r="BS8" s="83"/>
      <c r="BT8" s="83"/>
      <c r="BU8" s="83"/>
      <c r="BV8" s="83"/>
      <c r="BW8" s="83"/>
      <c r="BX8" s="84"/>
      <c r="BY8" s="73" t="s">
        <v>18</v>
      </c>
      <c r="BZ8" s="73" t="s">
        <v>75</v>
      </c>
      <c r="CA8" s="73"/>
      <c r="CB8" s="73"/>
    </row>
    <row r="9" spans="1:82" ht="25.5">
      <c r="A9" s="71"/>
      <c r="B9" s="72"/>
      <c r="C9" s="73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3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3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3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3"/>
      <c r="AS9" s="17" t="s">
        <v>34</v>
      </c>
      <c r="AT9" s="17" t="s">
        <v>65</v>
      </c>
      <c r="AU9" s="73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3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3"/>
      <c r="BI9" s="17" t="s">
        <v>20</v>
      </c>
      <c r="BJ9" s="17" t="s">
        <v>21</v>
      </c>
      <c r="BK9" s="17" t="s">
        <v>22</v>
      </c>
      <c r="BL9" s="17" t="s">
        <v>23</v>
      </c>
      <c r="BM9" s="73"/>
      <c r="BN9" s="17" t="s">
        <v>36</v>
      </c>
      <c r="BO9" s="17" t="s">
        <v>37</v>
      </c>
      <c r="BP9" s="73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3"/>
      <c r="BZ9" s="73"/>
      <c r="CA9" s="73"/>
      <c r="CB9" s="73"/>
    </row>
    <row r="10" spans="1:82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2" s="5" customFormat="1" ht="12.75" customHeight="1">
      <c r="A11" s="20">
        <v>43453</v>
      </c>
      <c r="B11" s="21" t="s">
        <v>40</v>
      </c>
      <c r="C11" s="22">
        <f t="shared" ref="C11:C34" si="1">$N11+$Q11+$Z11+$AI11+$AR11+$AU11+$BA11+$BH11+$BM11+$BP11+$BY11-$BZ11</f>
        <v>190.51900000000003</v>
      </c>
      <c r="D11" s="66">
        <f>'[1]Замер Актив '!D11</f>
        <v>0</v>
      </c>
      <c r="E11" s="66">
        <f>'[1]Замер Актив '!E11</f>
        <v>4.7859999999999996</v>
      </c>
      <c r="F11" s="66">
        <f>'[1]Замер Актив '!F11</f>
        <v>3.6040000000000001</v>
      </c>
      <c r="G11" s="66">
        <f>'[1]Замер Актив '!G11</f>
        <v>3.7120000000000002</v>
      </c>
      <c r="H11" s="66">
        <f>'[1]Замер Актив '!H11</f>
        <v>0</v>
      </c>
      <c r="I11" s="66">
        <f>'[1]Замер Актив '!I11</f>
        <v>0</v>
      </c>
      <c r="J11" s="66">
        <f>'[1]Замер Актив '!J11</f>
        <v>0.59799999999999998</v>
      </c>
      <c r="K11" s="66">
        <f>'[1]Замер Актив '!K11</f>
        <v>0.18</v>
      </c>
      <c r="L11" s="66">
        <f>'[1]Замер Актив '!L11</f>
        <v>7.5510000000000002</v>
      </c>
      <c r="M11" s="66">
        <f>'[1]Замер Актив '!M11</f>
        <v>7.9589999999999996</v>
      </c>
      <c r="N11" s="32">
        <f>SUM(D11:M11)</f>
        <v>28.39</v>
      </c>
      <c r="O11" s="66">
        <f>'[1]Замер Актив '!O11</f>
        <v>13.944000000000001</v>
      </c>
      <c r="P11" s="66">
        <f>'[1]Замер Актив '!P11</f>
        <v>4.17</v>
      </c>
      <c r="Q11" s="32">
        <f>O11+P11</f>
        <v>18.114000000000001</v>
      </c>
      <c r="R11" s="66">
        <f>'[1]Замер Актив '!R11</f>
        <v>3.9180000000000001</v>
      </c>
      <c r="S11" s="66">
        <f>'[1]Замер Актив '!S11</f>
        <v>0</v>
      </c>
      <c r="T11" s="66">
        <f>'[1]Замер Актив '!T11</f>
        <v>2.2850000000000001</v>
      </c>
      <c r="U11" s="66">
        <f>'[1]Замер Актив '!U11</f>
        <v>0</v>
      </c>
      <c r="V11" s="66">
        <f>'[1]Замер Актив '!V11</f>
        <v>0</v>
      </c>
      <c r="W11" s="66">
        <f>'[1]Замер Актив '!W11</f>
        <v>0</v>
      </c>
      <c r="X11" s="66">
        <f>'[1]Замер Актив '!X11</f>
        <v>0</v>
      </c>
      <c r="Y11" s="66">
        <f>'[1]Замер Актив '!Y11</f>
        <v>1E-3</v>
      </c>
      <c r="Z11" s="23">
        <f t="shared" ref="Z11:Z34" si="2">SUM(R11:Y11)</f>
        <v>6.2040000000000006</v>
      </c>
      <c r="AA11" s="66">
        <f>'[1]Замер Актив '!AA11</f>
        <v>-2E-3</v>
      </c>
      <c r="AB11" s="66">
        <f>'[1]Замер Актив '!AB11</f>
        <v>4.0220000000000002</v>
      </c>
      <c r="AC11" s="66">
        <f>'[1]Замер Актив '!AC11</f>
        <v>16.635999999999999</v>
      </c>
      <c r="AD11" s="66">
        <f>'[1]Замер Актив '!AD11</f>
        <v>5.1390000000000002</v>
      </c>
      <c r="AE11" s="66">
        <f>'[1]Замер Актив '!AE11</f>
        <v>5.4329999999999998</v>
      </c>
      <c r="AF11" s="66">
        <f>'[1]Замер Актив '!AF11</f>
        <v>4.4649999999999999</v>
      </c>
      <c r="AG11" s="66">
        <f>'[1]Замер Актив '!AG11</f>
        <v>2E-3</v>
      </c>
      <c r="AH11" s="66">
        <f>'[1]Замер Актив '!AH11</f>
        <v>0</v>
      </c>
      <c r="AI11" s="23">
        <f t="shared" ref="AI11:AI34" si="3">SUM(AA11:AH11)</f>
        <v>35.695</v>
      </c>
      <c r="AJ11" s="66">
        <f>'[1]Замер Актив '!AJ11</f>
        <v>2.7879999999999998</v>
      </c>
      <c r="AK11" s="66">
        <f>'[1]Замер Актив '!AK11</f>
        <v>5.9089999999999998</v>
      </c>
      <c r="AL11" s="66">
        <f>'[1]Замер Актив '!AL11</f>
        <v>2.5179999999999998</v>
      </c>
      <c r="AM11" s="66">
        <f>'[1]Замер Актив '!AM11</f>
        <v>7.1429999999999998</v>
      </c>
      <c r="AN11" s="66">
        <f>'[1]Замер Актив '!AN11</f>
        <v>0</v>
      </c>
      <c r="AO11" s="66">
        <f>'[1]Замер Актив '!AO11</f>
        <v>10.253</v>
      </c>
      <c r="AP11" s="66">
        <f>'[1]Замер Актив '!AP11</f>
        <v>0</v>
      </c>
      <c r="AQ11" s="66">
        <f>'[1]Замер Актив '!AQ11</f>
        <v>0</v>
      </c>
      <c r="AR11" s="23">
        <f t="shared" ref="AR11:AR34" si="4">SUM(AJ11:AQ11)</f>
        <v>28.611000000000001</v>
      </c>
      <c r="AS11" s="66">
        <f>'[1]Замер Актив '!AS11</f>
        <v>1.4159999999999999</v>
      </c>
      <c r="AT11" s="66">
        <f>'[1]Замер Актив '!AT11</f>
        <v>0.64</v>
      </c>
      <c r="AU11" s="23">
        <f>SUM(AS11:AT11)</f>
        <v>2.056</v>
      </c>
      <c r="AV11" s="66">
        <f>'[1]Замер Актив '!AV11</f>
        <v>0</v>
      </c>
      <c r="AW11" s="66">
        <f>'[1]Замер Актив '!AW11</f>
        <v>0</v>
      </c>
      <c r="AX11" s="66">
        <f>'[1]Замер Актив '!AX11</f>
        <v>8.5180000000000007</v>
      </c>
      <c r="AY11" s="66">
        <f>'[1]Замер Актив '!AY11</f>
        <v>7.1260000000000003</v>
      </c>
      <c r="AZ11" s="66">
        <f>'[1]Замер Актив '!AZ11</f>
        <v>-1E-3</v>
      </c>
      <c r="BA11" s="23">
        <f>SUM(AV11:AZ11)</f>
        <v>15.643000000000002</v>
      </c>
      <c r="BB11" s="66">
        <f>'[1]Замер Актив '!BB11</f>
        <v>2.69</v>
      </c>
      <c r="BC11" s="66">
        <f>'[1]Замер Актив '!BC11</f>
        <v>2.8889999999999998</v>
      </c>
      <c r="BD11" s="66">
        <f>'[1]Замер Актив '!BD11</f>
        <v>2.0499999999999998</v>
      </c>
      <c r="BE11" s="66">
        <f>'[1]Замер Актив '!BE11</f>
        <v>4.7350000000000003</v>
      </c>
      <c r="BF11" s="66">
        <f>'[1]Замер Актив '!BF11</f>
        <v>4.6669999999999998</v>
      </c>
      <c r="BG11" s="66">
        <f>'[1]Замер Актив '!BG11</f>
        <v>3.407</v>
      </c>
      <c r="BH11" s="23">
        <f t="shared" ref="BH11:BH34" si="5">SUM(BB11:BG11)</f>
        <v>20.437999999999999</v>
      </c>
      <c r="BI11" s="66">
        <f>'[1]Замер Актив '!BI11</f>
        <v>0.27800000000000002</v>
      </c>
      <c r="BJ11" s="66">
        <f>'[1]Замер Актив '!BJ11</f>
        <v>8.9999999999999993E-3</v>
      </c>
      <c r="BK11" s="66">
        <f>'[1]Замер Актив '!BK11</f>
        <v>0.92600000000000005</v>
      </c>
      <c r="BL11" s="66">
        <f>'[1]Замер Актив '!BL11</f>
        <v>0.23400000000000001</v>
      </c>
      <c r="BM11" s="23">
        <f t="shared" ref="BM11:BM34" si="6">SUM(BI11:BL11)</f>
        <v>1.4470000000000001</v>
      </c>
      <c r="BN11" s="66">
        <f>'[1]Замер Актив '!BN11</f>
        <v>4.0000000000000001E-3</v>
      </c>
      <c r="BO11" s="66">
        <f>'[1]Замер Актив '!BO11</f>
        <v>25.388999999999999</v>
      </c>
      <c r="BP11" s="23">
        <f t="shared" ref="BP11:BP34" si="7">SUM(BN11:BO11)</f>
        <v>25.393000000000001</v>
      </c>
      <c r="BQ11" s="66">
        <f>'[1]Замер Актив '!BQ11</f>
        <v>1.623</v>
      </c>
      <c r="BR11" s="66">
        <f>'[1]Замер Актив '!BR11</f>
        <v>2.161</v>
      </c>
      <c r="BS11" s="66">
        <f>'[1]Замер Актив '!BS11</f>
        <v>0.91</v>
      </c>
      <c r="BT11" s="66">
        <f>'[1]Замер Актив '!BT11</f>
        <v>1.978</v>
      </c>
      <c r="BU11" s="66">
        <f>'[1]Замер Актив '!BU11</f>
        <v>0.29299999999999998</v>
      </c>
      <c r="BV11" s="66">
        <f>'[1]Замер Актив '!BV11</f>
        <v>1.667</v>
      </c>
      <c r="BW11" s="66">
        <f>'[1]Замер Актив '!BW11</f>
        <v>0</v>
      </c>
      <c r="BX11" s="66">
        <f>'[1]Замер Актив '!BX11</f>
        <v>1E-3</v>
      </c>
      <c r="BY11" s="23">
        <f>SUM(BQ11:BX11)</f>
        <v>8.6329999999999991</v>
      </c>
      <c r="BZ11" s="66">
        <f>'[1]Замер Актив '!BZ11</f>
        <v>0.105</v>
      </c>
      <c r="CA11" s="23"/>
      <c r="CB11" s="23"/>
      <c r="CD11" s="42"/>
    </row>
    <row r="12" spans="1:82" s="5" customFormat="1" ht="12.75" customHeight="1">
      <c r="A12" s="20">
        <f>$A$11</f>
        <v>43453</v>
      </c>
      <c r="B12" s="21" t="s">
        <v>41</v>
      </c>
      <c r="C12" s="22">
        <f t="shared" si="1"/>
        <v>190.57600000000002</v>
      </c>
      <c r="D12" s="66">
        <f>'[1]Замер Актив '!D12</f>
        <v>0</v>
      </c>
      <c r="E12" s="66">
        <f>'[1]Замер Актив '!E12</f>
        <v>4.7960000000000003</v>
      </c>
      <c r="F12" s="66">
        <f>'[1]Замер Актив '!F12</f>
        <v>3.5680000000000001</v>
      </c>
      <c r="G12" s="66">
        <f>'[1]Замер Актив '!G12</f>
        <v>3.68</v>
      </c>
      <c r="H12" s="66">
        <f>'[1]Замер Актив '!H12</f>
        <v>1E-3</v>
      </c>
      <c r="I12" s="66">
        <f>'[1]Замер Актив '!I12</f>
        <v>1E-3</v>
      </c>
      <c r="J12" s="66">
        <f>'[1]Замер Актив '!J12</f>
        <v>0.60199999999999998</v>
      </c>
      <c r="K12" s="66">
        <f>'[1]Замер Актив '!K12</f>
        <v>0.184</v>
      </c>
      <c r="L12" s="66">
        <f>'[1]Замер Актив '!L12</f>
        <v>7.548</v>
      </c>
      <c r="M12" s="66">
        <f>'[1]Замер Актив '!M12</f>
        <v>7.9480000000000004</v>
      </c>
      <c r="N12" s="32">
        <f t="shared" ref="N12:N34" si="8">SUM(D12:M12)</f>
        <v>28.327999999999999</v>
      </c>
      <c r="O12" s="66">
        <f>'[1]Замер Актив '!O12</f>
        <v>13.936999999999999</v>
      </c>
      <c r="P12" s="66">
        <f>'[1]Замер Актив '!P12</f>
        <v>4.165</v>
      </c>
      <c r="Q12" s="32">
        <f t="shared" ref="Q12:Q34" si="9">O12+P12</f>
        <v>18.102</v>
      </c>
      <c r="R12" s="66">
        <f>'[1]Замер Актив '!R12</f>
        <v>3.948</v>
      </c>
      <c r="S12" s="66">
        <f>'[1]Замер Актив '!S12</f>
        <v>0</v>
      </c>
      <c r="T12" s="66">
        <f>'[1]Замер Актив '!T12</f>
        <v>2.234</v>
      </c>
      <c r="U12" s="66">
        <f>'[1]Замер Актив '!U12</f>
        <v>0</v>
      </c>
      <c r="V12" s="66">
        <f>'[1]Замер Актив '!V12</f>
        <v>0</v>
      </c>
      <c r="W12" s="66">
        <f>'[1]Замер Актив '!W12</f>
        <v>0</v>
      </c>
      <c r="X12" s="66">
        <f>'[1]Замер Актив '!X12</f>
        <v>0</v>
      </c>
      <c r="Y12" s="66">
        <f>'[1]Замер Актив '!Y12</f>
        <v>1E-3</v>
      </c>
      <c r="Z12" s="23">
        <f t="shared" si="2"/>
        <v>6.1830000000000007</v>
      </c>
      <c r="AA12" s="66">
        <f>'[1]Замер Актив '!AA12</f>
        <v>0</v>
      </c>
      <c r="AB12" s="66">
        <f>'[1]Замер Актив '!AB12</f>
        <v>4.0460000000000003</v>
      </c>
      <c r="AC12" s="66">
        <f>'[1]Замер Актив '!AC12</f>
        <v>16.68</v>
      </c>
      <c r="AD12" s="66">
        <f>'[1]Замер Актив '!AD12</f>
        <v>5.2140000000000004</v>
      </c>
      <c r="AE12" s="66">
        <f>'[1]Замер Актив '!AE12</f>
        <v>5.4480000000000004</v>
      </c>
      <c r="AF12" s="66">
        <f>'[1]Замер Актив '!AF12</f>
        <v>4.4790000000000001</v>
      </c>
      <c r="AG12" s="66">
        <f>'[1]Замер Актив '!AG12</f>
        <v>3.0000000000000001E-3</v>
      </c>
      <c r="AH12" s="66">
        <f>'[1]Замер Актив '!AH12</f>
        <v>1E-3</v>
      </c>
      <c r="AI12" s="23">
        <f t="shared" si="3"/>
        <v>35.870999999999995</v>
      </c>
      <c r="AJ12" s="66">
        <f>'[1]Замер Актив '!AJ12</f>
        <v>2.7930000000000001</v>
      </c>
      <c r="AK12" s="66">
        <f>'[1]Замер Актив '!AK12</f>
        <v>5.8840000000000003</v>
      </c>
      <c r="AL12" s="66">
        <f>'[1]Замер Актив '!AL12</f>
        <v>2.4990000000000001</v>
      </c>
      <c r="AM12" s="66">
        <f>'[1]Замер Актив '!AM12</f>
        <v>7.1269999999999998</v>
      </c>
      <c r="AN12" s="66">
        <f>'[1]Замер Актив '!AN12</f>
        <v>0</v>
      </c>
      <c r="AO12" s="66">
        <f>'[1]Замер Актив '!AO12</f>
        <v>10.238</v>
      </c>
      <c r="AP12" s="66">
        <f>'[1]Замер Актив '!AP12</f>
        <v>0</v>
      </c>
      <c r="AQ12" s="66">
        <f>'[1]Замер Актив '!AQ12</f>
        <v>0</v>
      </c>
      <c r="AR12" s="23">
        <f t="shared" si="4"/>
        <v>28.541</v>
      </c>
      <c r="AS12" s="66">
        <f>'[1]Замер Актив '!AS12</f>
        <v>1.4179999999999999</v>
      </c>
      <c r="AT12" s="66">
        <f>'[1]Замер Актив '!AT12</f>
        <v>0.64200000000000002</v>
      </c>
      <c r="AU12" s="23">
        <f t="shared" ref="AU12:AU34" si="10">SUM(AS12:AT12)</f>
        <v>2.06</v>
      </c>
      <c r="AV12" s="66">
        <f>'[1]Замер Актив '!AV12</f>
        <v>0</v>
      </c>
      <c r="AW12" s="66">
        <f>'[1]Замер Актив '!AW12</f>
        <v>0</v>
      </c>
      <c r="AX12" s="66">
        <f>'[1]Замер Актив '!AX12</f>
        <v>8.4949999999999992</v>
      </c>
      <c r="AY12" s="66">
        <f>'[1]Замер Актив '!AY12</f>
        <v>7.1289999999999996</v>
      </c>
      <c r="AZ12" s="66">
        <f>'[1]Замер Актив '!AZ12</f>
        <v>0</v>
      </c>
      <c r="BA12" s="23">
        <f t="shared" ref="BA12:BA34" si="11">SUM(AV12:AZ12)</f>
        <v>15.623999999999999</v>
      </c>
      <c r="BB12" s="66">
        <f>'[1]Замер Актив '!BB12</f>
        <v>2.677</v>
      </c>
      <c r="BC12" s="66">
        <f>'[1]Замер Актив '!BC12</f>
        <v>2.871</v>
      </c>
      <c r="BD12" s="66">
        <f>'[1]Замер Актив '!BD12</f>
        <v>2.0350000000000001</v>
      </c>
      <c r="BE12" s="66">
        <f>'[1]Замер Актив '!BE12</f>
        <v>4.7430000000000003</v>
      </c>
      <c r="BF12" s="66">
        <f>'[1]Замер Актив '!BF12</f>
        <v>4.67</v>
      </c>
      <c r="BG12" s="66">
        <f>'[1]Замер Актив '!BG12</f>
        <v>3.4079999999999999</v>
      </c>
      <c r="BH12" s="23">
        <f t="shared" si="5"/>
        <v>20.404000000000003</v>
      </c>
      <c r="BI12" s="66">
        <f>'[1]Замер Актив '!BI12</f>
        <v>0.27700000000000002</v>
      </c>
      <c r="BJ12" s="66">
        <f>'[1]Замер Актив '!BJ12</f>
        <v>7.0000000000000001E-3</v>
      </c>
      <c r="BK12" s="66">
        <f>'[1]Замер Актив '!BK12</f>
        <v>0.92200000000000004</v>
      </c>
      <c r="BL12" s="66">
        <f>'[1]Замер Актив '!BL12</f>
        <v>0.248</v>
      </c>
      <c r="BM12" s="23">
        <f t="shared" si="6"/>
        <v>1.454</v>
      </c>
      <c r="BN12" s="66">
        <f>'[1]Замер Актив '!BN12</f>
        <v>4.0000000000000001E-3</v>
      </c>
      <c r="BO12" s="66">
        <f>'[1]Замер Актив '!BO12</f>
        <v>25.495999999999999</v>
      </c>
      <c r="BP12" s="23">
        <f t="shared" si="7"/>
        <v>25.5</v>
      </c>
      <c r="BQ12" s="66">
        <f>'[1]Замер Актив '!BQ12</f>
        <v>1.617</v>
      </c>
      <c r="BR12" s="66">
        <f>'[1]Замер Актив '!BR12</f>
        <v>2.149</v>
      </c>
      <c r="BS12" s="66">
        <f>'[1]Замер Актив '!BS12</f>
        <v>0.91200000000000003</v>
      </c>
      <c r="BT12" s="66">
        <f>'[1]Замер Актив '!BT12</f>
        <v>1.9870000000000001</v>
      </c>
      <c r="BU12" s="66">
        <f>'[1]Замер Актив '!BU12</f>
        <v>0.28299999999999997</v>
      </c>
      <c r="BV12" s="66">
        <f>'[1]Замер Актив '!BV12</f>
        <v>1.6659999999999999</v>
      </c>
      <c r="BW12" s="66">
        <f>'[1]Замер Актив '!BW12</f>
        <v>0</v>
      </c>
      <c r="BX12" s="66">
        <f>'[1]Замер Актив '!BX12</f>
        <v>0</v>
      </c>
      <c r="BY12" s="23">
        <f t="shared" ref="BY12:BY34" si="12">SUM(BQ12:BX12)</f>
        <v>8.6140000000000008</v>
      </c>
      <c r="BZ12" s="66">
        <f>'[1]Замер Актив '!BZ12</f>
        <v>0.105</v>
      </c>
      <c r="CA12" s="23"/>
      <c r="CB12" s="23"/>
      <c r="CD12" s="42"/>
    </row>
    <row r="13" spans="1:82" s="5" customFormat="1" ht="12.75" customHeight="1">
      <c r="A13" s="20">
        <f t="shared" ref="A13:A34" si="13">$A$11</f>
        <v>43453</v>
      </c>
      <c r="B13" s="21" t="s">
        <v>42</v>
      </c>
      <c r="C13" s="22">
        <f t="shared" si="1"/>
        <v>190.501</v>
      </c>
      <c r="D13" s="66">
        <f>'[1]Замер Актив '!D13</f>
        <v>0</v>
      </c>
      <c r="E13" s="66">
        <f>'[1]Замер Актив '!E13</f>
        <v>4.7939999999999996</v>
      </c>
      <c r="F13" s="66">
        <f>'[1]Замер Актив '!F13</f>
        <v>3.57</v>
      </c>
      <c r="G13" s="66">
        <f>'[1]Замер Актив '!G13</f>
        <v>3.7389999999999999</v>
      </c>
      <c r="H13" s="66">
        <f>'[1]Замер Актив '!H13</f>
        <v>0</v>
      </c>
      <c r="I13" s="66">
        <f>'[1]Замер Актив '!I13</f>
        <v>0</v>
      </c>
      <c r="J13" s="66">
        <f>'[1]Замер Актив '!J13</f>
        <v>0.60699999999999998</v>
      </c>
      <c r="K13" s="66">
        <f>'[1]Замер Актив '!K13</f>
        <v>0.20699999999999999</v>
      </c>
      <c r="L13" s="66">
        <f>'[1]Замер Актив '!L13</f>
        <v>7.548</v>
      </c>
      <c r="M13" s="66">
        <f>'[1]Замер Актив '!M13</f>
        <v>7.9550000000000001</v>
      </c>
      <c r="N13" s="32">
        <f t="shared" si="8"/>
        <v>28.419999999999995</v>
      </c>
      <c r="O13" s="66">
        <f>'[1]Замер Актив '!O13</f>
        <v>13.984</v>
      </c>
      <c r="P13" s="66">
        <f>'[1]Замер Актив '!P13</f>
        <v>4.17</v>
      </c>
      <c r="Q13" s="32">
        <f t="shared" si="9"/>
        <v>18.154</v>
      </c>
      <c r="R13" s="66">
        <f>'[1]Замер Актив '!R13</f>
        <v>3.919</v>
      </c>
      <c r="S13" s="66">
        <f>'[1]Замер Актив '!S13</f>
        <v>0</v>
      </c>
      <c r="T13" s="66">
        <f>'[1]Замер Актив '!T13</f>
        <v>2.2429999999999999</v>
      </c>
      <c r="U13" s="66">
        <f>'[1]Замер Актив '!U13</f>
        <v>0</v>
      </c>
      <c r="V13" s="66">
        <f>'[1]Замер Актив '!V13</f>
        <v>0</v>
      </c>
      <c r="W13" s="66">
        <f>'[1]Замер Актив '!W13</f>
        <v>1E-3</v>
      </c>
      <c r="X13" s="66">
        <f>'[1]Замер Актив '!X13</f>
        <v>0</v>
      </c>
      <c r="Y13" s="66">
        <f>'[1]Замер Актив '!Y13</f>
        <v>1E-3</v>
      </c>
      <c r="Z13" s="23">
        <f t="shared" si="2"/>
        <v>6.1640000000000006</v>
      </c>
      <c r="AA13" s="66">
        <f>'[1]Замер Актив '!AA13</f>
        <v>-2E-3</v>
      </c>
      <c r="AB13" s="66">
        <f>'[1]Замер Актив '!AB13</f>
        <v>4.0199999999999996</v>
      </c>
      <c r="AC13" s="66">
        <f>'[1]Замер Актив '!AC13</f>
        <v>16.643000000000001</v>
      </c>
      <c r="AD13" s="66">
        <f>'[1]Замер Актив '!AD13</f>
        <v>5.08</v>
      </c>
      <c r="AE13" s="66">
        <f>'[1]Замер Актив '!AE13</f>
        <v>5.4340000000000002</v>
      </c>
      <c r="AF13" s="66">
        <f>'[1]Замер Актив '!AF13</f>
        <v>4.4610000000000003</v>
      </c>
      <c r="AG13" s="66">
        <f>'[1]Замер Актив '!AG13</f>
        <v>3.0000000000000001E-3</v>
      </c>
      <c r="AH13" s="66">
        <f>'[1]Замер Актив '!AH13</f>
        <v>0</v>
      </c>
      <c r="AI13" s="23">
        <f t="shared" si="3"/>
        <v>35.639000000000003</v>
      </c>
      <c r="AJ13" s="66">
        <f>'[1]Замер Актив '!AJ13</f>
        <v>2.7930000000000001</v>
      </c>
      <c r="AK13" s="66">
        <f>'[1]Замер Актив '!AK13</f>
        <v>5.8849999999999998</v>
      </c>
      <c r="AL13" s="66">
        <f>'[1]Замер Актив '!AL13</f>
        <v>2.5169999999999999</v>
      </c>
      <c r="AM13" s="66">
        <f>'[1]Замер Актив '!AM13</f>
        <v>7.1130000000000004</v>
      </c>
      <c r="AN13" s="66">
        <f>'[1]Замер Актив '!AN13</f>
        <v>0</v>
      </c>
      <c r="AO13" s="66">
        <f>'[1]Замер Актив '!AO13</f>
        <v>10.256</v>
      </c>
      <c r="AP13" s="66">
        <f>'[1]Замер Актив '!AP13</f>
        <v>0</v>
      </c>
      <c r="AQ13" s="66">
        <f>'[1]Замер Актив '!AQ13</f>
        <v>0</v>
      </c>
      <c r="AR13" s="23">
        <f t="shared" si="4"/>
        <v>28.564</v>
      </c>
      <c r="AS13" s="66">
        <f>'[1]Замер Актив '!AS13</f>
        <v>1.413</v>
      </c>
      <c r="AT13" s="66">
        <f>'[1]Замер Актив '!AT13</f>
        <v>0.64300000000000002</v>
      </c>
      <c r="AU13" s="23">
        <f t="shared" si="10"/>
        <v>2.056</v>
      </c>
      <c r="AV13" s="66">
        <f>'[1]Замер Актив '!AV13</f>
        <v>0</v>
      </c>
      <c r="AW13" s="66">
        <f>'[1]Замер Актив '!AW13</f>
        <v>0</v>
      </c>
      <c r="AX13" s="66">
        <f>'[1]Замер Актив '!AX13</f>
        <v>8.4949999999999992</v>
      </c>
      <c r="AY13" s="66">
        <f>'[1]Замер Актив '!AY13</f>
        <v>7.1459999999999999</v>
      </c>
      <c r="AZ13" s="66">
        <f>'[1]Замер Актив '!AZ13</f>
        <v>0</v>
      </c>
      <c r="BA13" s="23">
        <f t="shared" si="11"/>
        <v>15.640999999999998</v>
      </c>
      <c r="BB13" s="66">
        <f>'[1]Замер Актив '!BB13</f>
        <v>2.6890000000000001</v>
      </c>
      <c r="BC13" s="66">
        <f>'[1]Замер Актив '!BC13</f>
        <v>2.871</v>
      </c>
      <c r="BD13" s="66">
        <f>'[1]Замер Актив '!BD13</f>
        <v>2.0369999999999999</v>
      </c>
      <c r="BE13" s="66">
        <f>'[1]Замер Актив '!BE13</f>
        <v>4.7290000000000001</v>
      </c>
      <c r="BF13" s="66">
        <f>'[1]Замер Актив '!BF13</f>
        <v>4.673</v>
      </c>
      <c r="BG13" s="66">
        <f>'[1]Замер Актив '!BG13</f>
        <v>3.403</v>
      </c>
      <c r="BH13" s="23">
        <f t="shared" si="5"/>
        <v>20.402000000000001</v>
      </c>
      <c r="BI13" s="66">
        <f>'[1]Замер Актив '!BI13</f>
        <v>0.28000000000000003</v>
      </c>
      <c r="BJ13" s="66">
        <f>'[1]Замер Актив '!BJ13</f>
        <v>8.0000000000000002E-3</v>
      </c>
      <c r="BK13" s="66">
        <f>'[1]Замер Актив '!BK13</f>
        <v>0.92400000000000004</v>
      </c>
      <c r="BL13" s="66">
        <f>'[1]Замер Актив '!BL13</f>
        <v>0.245</v>
      </c>
      <c r="BM13" s="23">
        <f t="shared" si="6"/>
        <v>1.4570000000000003</v>
      </c>
      <c r="BN13" s="66">
        <f>'[1]Замер Актив '!BN13</f>
        <v>4.0000000000000001E-3</v>
      </c>
      <c r="BO13" s="66">
        <f>'[1]Замер Актив '!BO13</f>
        <v>25.47</v>
      </c>
      <c r="BP13" s="23">
        <f t="shared" si="7"/>
        <v>25.474</v>
      </c>
      <c r="BQ13" s="66">
        <f>'[1]Замер Актив '!BQ13</f>
        <v>1.6240000000000001</v>
      </c>
      <c r="BR13" s="66">
        <f>'[1]Замер Актив '!BR13</f>
        <v>2.165</v>
      </c>
      <c r="BS13" s="66">
        <f>'[1]Замер Актив '!BS13</f>
        <v>0.91100000000000003</v>
      </c>
      <c r="BT13" s="66">
        <f>'[1]Замер Актив '!BT13</f>
        <v>1.988</v>
      </c>
      <c r="BU13" s="66">
        <f>'[1]Замер Актив '!BU13</f>
        <v>0.28299999999999997</v>
      </c>
      <c r="BV13" s="66">
        <f>'[1]Замер Актив '!BV13</f>
        <v>1.665</v>
      </c>
      <c r="BW13" s="66">
        <f>'[1]Замер Актив '!BW13</f>
        <v>0</v>
      </c>
      <c r="BX13" s="66">
        <f>'[1]Замер Актив '!BX13</f>
        <v>0</v>
      </c>
      <c r="BY13" s="23">
        <f t="shared" si="12"/>
        <v>8.636000000000001</v>
      </c>
      <c r="BZ13" s="66">
        <f>'[1]Замер Актив '!BZ13</f>
        <v>0.106</v>
      </c>
      <c r="CA13" s="23"/>
      <c r="CB13" s="23"/>
      <c r="CD13" s="42"/>
    </row>
    <row r="14" spans="1:82" s="5" customFormat="1" ht="12.75" customHeight="1">
      <c r="A14" s="20">
        <f t="shared" si="13"/>
        <v>43453</v>
      </c>
      <c r="B14" s="21" t="s">
        <v>43</v>
      </c>
      <c r="C14" s="22">
        <f t="shared" si="1"/>
        <v>190.88799999999998</v>
      </c>
      <c r="D14" s="66">
        <f>'[1]Замер Актив '!D14</f>
        <v>0</v>
      </c>
      <c r="E14" s="66">
        <f>'[1]Замер Актив '!E14</f>
        <v>4.7389999999999999</v>
      </c>
      <c r="F14" s="66">
        <f>'[1]Замер Актив '!F14</f>
        <v>3.5739999999999998</v>
      </c>
      <c r="G14" s="66">
        <f>'[1]Замер Актив '!G14</f>
        <v>3.75</v>
      </c>
      <c r="H14" s="66">
        <f>'[1]Замер Актив '!H14</f>
        <v>0</v>
      </c>
      <c r="I14" s="66">
        <f>'[1]Замер Актив '!I14</f>
        <v>1E-3</v>
      </c>
      <c r="J14" s="66">
        <f>'[1]Замер Актив '!J14</f>
        <v>0.60799999999999998</v>
      </c>
      <c r="K14" s="66">
        <f>'[1]Замер Актив '!K14</f>
        <v>0.254</v>
      </c>
      <c r="L14" s="66">
        <f>'[1]Замер Актив '!L14</f>
        <v>7.548</v>
      </c>
      <c r="M14" s="66">
        <f>'[1]Замер Актив '!M14</f>
        <v>7.9489999999999998</v>
      </c>
      <c r="N14" s="32">
        <f t="shared" si="8"/>
        <v>28.422999999999995</v>
      </c>
      <c r="O14" s="66">
        <f>'[1]Замер Актив '!O14</f>
        <v>13.920999999999999</v>
      </c>
      <c r="P14" s="66">
        <f>'[1]Замер Актив '!P14</f>
        <v>4.1790000000000003</v>
      </c>
      <c r="Q14" s="32">
        <f t="shared" si="9"/>
        <v>18.100000000000001</v>
      </c>
      <c r="R14" s="66">
        <f>'[1]Замер Актив '!R14</f>
        <v>3.8809999999999998</v>
      </c>
      <c r="S14" s="66">
        <f>'[1]Замер Актив '!S14</f>
        <v>0</v>
      </c>
      <c r="T14" s="66">
        <f>'[1]Замер Актив '!T14</f>
        <v>2.335</v>
      </c>
      <c r="U14" s="66">
        <f>'[1]Замер Актив '!U14</f>
        <v>0</v>
      </c>
      <c r="V14" s="66">
        <f>'[1]Замер Актив '!V14</f>
        <v>0</v>
      </c>
      <c r="W14" s="66">
        <f>'[1]Замер Актив '!W14</f>
        <v>0</v>
      </c>
      <c r="X14" s="66">
        <f>'[1]Замер Актив '!X14</f>
        <v>0</v>
      </c>
      <c r="Y14" s="66">
        <f>'[1]Замер Актив '!Y14</f>
        <v>1E-3</v>
      </c>
      <c r="Z14" s="23">
        <f t="shared" si="2"/>
        <v>6.2169999999999996</v>
      </c>
      <c r="AA14" s="66">
        <f>'[1]Замер Актив '!AA14</f>
        <v>-2E-3</v>
      </c>
      <c r="AB14" s="66">
        <f>'[1]Замер Актив '!AB14</f>
        <v>4.0739999999999998</v>
      </c>
      <c r="AC14" s="66">
        <f>'[1]Замер Актив '!AC14</f>
        <v>16.789000000000001</v>
      </c>
      <c r="AD14" s="66">
        <f>'[1]Замер Актив '!AD14</f>
        <v>5.1550000000000002</v>
      </c>
      <c r="AE14" s="66">
        <f>'[1]Замер Актив '!AE14</f>
        <v>5.4249999999999998</v>
      </c>
      <c r="AF14" s="66">
        <f>'[1]Замер Актив '!AF14</f>
        <v>4.4649999999999999</v>
      </c>
      <c r="AG14" s="66">
        <f>'[1]Замер Актив '!AG14</f>
        <v>2E-3</v>
      </c>
      <c r="AH14" s="66">
        <f>'[1]Замер Актив '!AH14</f>
        <v>0</v>
      </c>
      <c r="AI14" s="23">
        <f t="shared" si="3"/>
        <v>35.908000000000008</v>
      </c>
      <c r="AJ14" s="66">
        <f>'[1]Замер Актив '!AJ14</f>
        <v>2.7749999999999999</v>
      </c>
      <c r="AK14" s="66">
        <f>'[1]Замер Актив '!AK14</f>
        <v>5.9320000000000004</v>
      </c>
      <c r="AL14" s="66">
        <f>'[1]Замер Актив '!AL14</f>
        <v>2.5139999999999998</v>
      </c>
      <c r="AM14" s="66">
        <f>'[1]Замер Актив '!AM14</f>
        <v>7.2190000000000003</v>
      </c>
      <c r="AN14" s="66">
        <f>'[1]Замер Актив '!AN14</f>
        <v>0</v>
      </c>
      <c r="AO14" s="66">
        <f>'[1]Замер Актив '!AO14</f>
        <v>10.260999999999999</v>
      </c>
      <c r="AP14" s="66">
        <f>'[1]Замер Актив '!AP14</f>
        <v>0</v>
      </c>
      <c r="AQ14" s="66">
        <f>'[1]Замер Актив '!AQ14</f>
        <v>0</v>
      </c>
      <c r="AR14" s="23">
        <f t="shared" si="4"/>
        <v>28.701000000000001</v>
      </c>
      <c r="AS14" s="66">
        <f>'[1]Замер Актив '!AS14</f>
        <v>1.427</v>
      </c>
      <c r="AT14" s="66">
        <f>'[1]Замер Актив '!AT14</f>
        <v>0.63800000000000001</v>
      </c>
      <c r="AU14" s="23">
        <f t="shared" si="10"/>
        <v>2.0649999999999999</v>
      </c>
      <c r="AV14" s="66">
        <f>'[1]Замер Актив '!AV14</f>
        <v>0</v>
      </c>
      <c r="AW14" s="66">
        <f>'[1]Замер Актив '!AW14</f>
        <v>0</v>
      </c>
      <c r="AX14" s="66">
        <f>'[1]Замер Актив '!AX14</f>
        <v>8.4930000000000003</v>
      </c>
      <c r="AY14" s="66">
        <f>'[1]Замер Актив '!AY14</f>
        <v>7.1509999999999998</v>
      </c>
      <c r="AZ14" s="66">
        <f>'[1]Замер Актив '!AZ14</f>
        <v>0</v>
      </c>
      <c r="BA14" s="23">
        <f t="shared" si="11"/>
        <v>15.644</v>
      </c>
      <c r="BB14" s="66">
        <f>'[1]Замер Актив '!BB14</f>
        <v>2.6949999999999998</v>
      </c>
      <c r="BC14" s="66">
        <f>'[1]Замер Актив '!BC14</f>
        <v>2.8650000000000002</v>
      </c>
      <c r="BD14" s="66">
        <f>'[1]Замер Актив '!BD14</f>
        <v>2.0449999999999999</v>
      </c>
      <c r="BE14" s="66">
        <f>'[1]Замер Актив '!BE14</f>
        <v>4.6680000000000001</v>
      </c>
      <c r="BF14" s="66">
        <f>'[1]Замер Актив '!BF14</f>
        <v>4.6609999999999996</v>
      </c>
      <c r="BG14" s="66">
        <f>'[1]Замер Актив '!BG14</f>
        <v>3.403</v>
      </c>
      <c r="BH14" s="23">
        <f t="shared" si="5"/>
        <v>20.336999999999996</v>
      </c>
      <c r="BI14" s="66">
        <f>'[1]Замер Актив '!BI14</f>
        <v>0.28299999999999997</v>
      </c>
      <c r="BJ14" s="66">
        <f>'[1]Замер Актив '!BJ14</f>
        <v>8.9999999999999993E-3</v>
      </c>
      <c r="BK14" s="66">
        <f>'[1]Замер Актив '!BK14</f>
        <v>0.92200000000000004</v>
      </c>
      <c r="BL14" s="66">
        <f>'[1]Замер Актив '!BL14</f>
        <v>0.245</v>
      </c>
      <c r="BM14" s="23">
        <f t="shared" si="6"/>
        <v>1.4590000000000001</v>
      </c>
      <c r="BN14" s="66">
        <f>'[1]Замер Актив '!BN14</f>
        <v>4.0000000000000001E-3</v>
      </c>
      <c r="BO14" s="66">
        <f>'[1]Замер Актив '!BO14</f>
        <v>25.488</v>
      </c>
      <c r="BP14" s="23">
        <f t="shared" si="7"/>
        <v>25.492000000000001</v>
      </c>
      <c r="BQ14" s="66">
        <f>'[1]Замер Актив '!BQ14</f>
        <v>1.621</v>
      </c>
      <c r="BR14" s="66">
        <f>'[1]Замер Актив '!BR14</f>
        <v>2.1539999999999999</v>
      </c>
      <c r="BS14" s="66">
        <f>'[1]Замер Актив '!BS14</f>
        <v>0.91700000000000004</v>
      </c>
      <c r="BT14" s="66">
        <f>'[1]Замер Актив '!BT14</f>
        <v>1.9930000000000001</v>
      </c>
      <c r="BU14" s="66">
        <f>'[1]Замер Актив '!BU14</f>
        <v>0.29299999999999998</v>
      </c>
      <c r="BV14" s="66">
        <f>'[1]Замер Актив '!BV14</f>
        <v>1.6679999999999999</v>
      </c>
      <c r="BW14" s="66">
        <f>'[1]Замер Актив '!BW14</f>
        <v>0</v>
      </c>
      <c r="BX14" s="66">
        <f>'[1]Замер Актив '!BX14</f>
        <v>1E-3</v>
      </c>
      <c r="BY14" s="23">
        <f t="shared" si="12"/>
        <v>8.6470000000000002</v>
      </c>
      <c r="BZ14" s="66">
        <f>'[1]Замер Актив '!BZ14</f>
        <v>0.105</v>
      </c>
      <c r="CA14" s="23"/>
      <c r="CB14" s="23"/>
      <c r="CD14" s="42"/>
    </row>
    <row r="15" spans="1:82" s="5" customFormat="1">
      <c r="A15" s="20">
        <f t="shared" si="13"/>
        <v>43453</v>
      </c>
      <c r="B15" s="21" t="s">
        <v>44</v>
      </c>
      <c r="C15" s="22">
        <f t="shared" si="1"/>
        <v>191.21499999999997</v>
      </c>
      <c r="D15" s="66">
        <f>'[1]Замер Актив '!D15</f>
        <v>0</v>
      </c>
      <c r="E15" s="66">
        <f>'[1]Замер Актив '!E15</f>
        <v>4.7779999999999996</v>
      </c>
      <c r="F15" s="66">
        <f>'[1]Замер Актив '!F15</f>
        <v>3.62</v>
      </c>
      <c r="G15" s="66">
        <f>'[1]Замер Актив '!G15</f>
        <v>3.782</v>
      </c>
      <c r="H15" s="66">
        <f>'[1]Замер Актив '!H15</f>
        <v>1E-3</v>
      </c>
      <c r="I15" s="66">
        <f>'[1]Замер Актив '!I15</f>
        <v>0</v>
      </c>
      <c r="J15" s="66">
        <f>'[1]Замер Актив '!J15</f>
        <v>0.61199999999999999</v>
      </c>
      <c r="K15" s="66">
        <f>'[1]Замер Актив '!K15</f>
        <v>0.249</v>
      </c>
      <c r="L15" s="66">
        <f>'[1]Замер Актив '!L15</f>
        <v>7.548</v>
      </c>
      <c r="M15" s="66">
        <f>'[1]Замер Актив '!M15</f>
        <v>7.976</v>
      </c>
      <c r="N15" s="32">
        <f t="shared" si="8"/>
        <v>28.565999999999999</v>
      </c>
      <c r="O15" s="66">
        <f>'[1]Замер Актив '!O15</f>
        <v>14.013</v>
      </c>
      <c r="P15" s="66">
        <f>'[1]Замер Актив '!P15</f>
        <v>4.1669999999999998</v>
      </c>
      <c r="Q15" s="32">
        <f t="shared" si="9"/>
        <v>18.18</v>
      </c>
      <c r="R15" s="66">
        <f>'[1]Замер Актив '!R15</f>
        <v>3.8759999999999999</v>
      </c>
      <c r="S15" s="66">
        <f>'[1]Замер Актив '!S15</f>
        <v>0</v>
      </c>
      <c r="T15" s="66">
        <f>'[1]Замер Актив '!T15</f>
        <v>2.1970000000000001</v>
      </c>
      <c r="U15" s="66">
        <f>'[1]Замер Актив '!U15</f>
        <v>0</v>
      </c>
      <c r="V15" s="66">
        <f>'[1]Замер Актив '!V15</f>
        <v>0</v>
      </c>
      <c r="W15" s="66">
        <f>'[1]Замер Актив '!W15</f>
        <v>0</v>
      </c>
      <c r="X15" s="66">
        <f>'[1]Замер Актив '!X15</f>
        <v>0</v>
      </c>
      <c r="Y15" s="66">
        <f>'[1]Замер Актив '!Y15</f>
        <v>0</v>
      </c>
      <c r="Z15" s="23">
        <f t="shared" si="2"/>
        <v>6.0730000000000004</v>
      </c>
      <c r="AA15" s="66">
        <f>'[1]Замер Актив '!AA15</f>
        <v>-2E-3</v>
      </c>
      <c r="AB15" s="66">
        <f>'[1]Замер Актив '!AB15</f>
        <v>4.07</v>
      </c>
      <c r="AC15" s="66">
        <f>'[1]Замер Актив '!AC15</f>
        <v>16.794</v>
      </c>
      <c r="AD15" s="66">
        <f>'[1]Замер Актив '!AD15</f>
        <v>5.1660000000000004</v>
      </c>
      <c r="AE15" s="66">
        <f>'[1]Замер Актив '!AE15</f>
        <v>5.4260000000000002</v>
      </c>
      <c r="AF15" s="66">
        <f>'[1]Замер Актив '!AF15</f>
        <v>4.46</v>
      </c>
      <c r="AG15" s="66">
        <f>'[1]Замер Актив '!AG15</f>
        <v>3.0000000000000001E-3</v>
      </c>
      <c r="AH15" s="66">
        <f>'[1]Замер Актив '!AH15</f>
        <v>1E-3</v>
      </c>
      <c r="AI15" s="23">
        <f t="shared" si="3"/>
        <v>35.917999999999999</v>
      </c>
      <c r="AJ15" s="66">
        <f>'[1]Замер Актив '!AJ15</f>
        <v>2.786</v>
      </c>
      <c r="AK15" s="66">
        <f>'[1]Замер Актив '!AK15</f>
        <v>5.9329999999999998</v>
      </c>
      <c r="AL15" s="66">
        <f>'[1]Замер Актив '!AL15</f>
        <v>2.52</v>
      </c>
      <c r="AM15" s="66">
        <f>'[1]Замер Актив '!AM15</f>
        <v>7.1870000000000003</v>
      </c>
      <c r="AN15" s="66">
        <f>'[1]Замер Актив '!AN15</f>
        <v>0</v>
      </c>
      <c r="AO15" s="66">
        <f>'[1]Замер Актив '!AO15</f>
        <v>10.259</v>
      </c>
      <c r="AP15" s="66">
        <f>'[1]Замер Актив '!AP15</f>
        <v>0</v>
      </c>
      <c r="AQ15" s="66">
        <f>'[1]Замер Актив '!AQ15</f>
        <v>0</v>
      </c>
      <c r="AR15" s="23">
        <f t="shared" si="4"/>
        <v>28.684999999999999</v>
      </c>
      <c r="AS15" s="66">
        <f>'[1]Замер Актив '!AS15</f>
        <v>1.46</v>
      </c>
      <c r="AT15" s="66">
        <f>'[1]Замер Актив '!AT15</f>
        <v>0.64100000000000001</v>
      </c>
      <c r="AU15" s="23">
        <f t="shared" si="10"/>
        <v>2.101</v>
      </c>
      <c r="AV15" s="66">
        <f>'[1]Замер Актив '!AV15</f>
        <v>0</v>
      </c>
      <c r="AW15" s="66">
        <f>'[1]Замер Актив '!AW15</f>
        <v>0</v>
      </c>
      <c r="AX15" s="66">
        <f>'[1]Замер Актив '!AX15</f>
        <v>8.5090000000000003</v>
      </c>
      <c r="AY15" s="66">
        <f>'[1]Замер Актив '!AY15</f>
        <v>7.1619999999999999</v>
      </c>
      <c r="AZ15" s="66">
        <f>'[1]Замер Актив '!AZ15</f>
        <v>0</v>
      </c>
      <c r="BA15" s="23">
        <f t="shared" si="11"/>
        <v>15.670999999999999</v>
      </c>
      <c r="BB15" s="66">
        <f>'[1]Замер Актив '!BB15</f>
        <v>2.677</v>
      </c>
      <c r="BC15" s="66">
        <f>'[1]Замер Актив '!BC15</f>
        <v>2.9089999999999998</v>
      </c>
      <c r="BD15" s="66">
        <f>'[1]Замер Актив '!BD15</f>
        <v>2.048</v>
      </c>
      <c r="BE15" s="66">
        <f>'[1]Замер Актив '!BE15</f>
        <v>4.7539999999999996</v>
      </c>
      <c r="BF15" s="66">
        <f>'[1]Замер Актив '!BF15</f>
        <v>4.6689999999999996</v>
      </c>
      <c r="BG15" s="66">
        <f>'[1]Замер Актив '!BG15</f>
        <v>3.4060000000000001</v>
      </c>
      <c r="BH15" s="23">
        <f t="shared" si="5"/>
        <v>20.462999999999997</v>
      </c>
      <c r="BI15" s="66">
        <f>'[1]Замер Актив '!BI15</f>
        <v>0.28000000000000003</v>
      </c>
      <c r="BJ15" s="66">
        <f>'[1]Замер Актив '!BJ15</f>
        <v>8.0000000000000002E-3</v>
      </c>
      <c r="BK15" s="66">
        <f>'[1]Замер Актив '!BK15</f>
        <v>0.92800000000000005</v>
      </c>
      <c r="BL15" s="66">
        <f>'[1]Замер Актив '!BL15</f>
        <v>0.24299999999999999</v>
      </c>
      <c r="BM15" s="23">
        <f t="shared" si="6"/>
        <v>1.4590000000000001</v>
      </c>
      <c r="BN15" s="66">
        <f>'[1]Замер Актив '!BN15</f>
        <v>4.0000000000000001E-3</v>
      </c>
      <c r="BO15" s="66">
        <f>'[1]Замер Актив '!BO15</f>
        <v>25.567</v>
      </c>
      <c r="BP15" s="23">
        <f t="shared" si="7"/>
        <v>25.571000000000002</v>
      </c>
      <c r="BQ15" s="66">
        <f>'[1]Замер Актив '!BQ15</f>
        <v>1.629</v>
      </c>
      <c r="BR15" s="66">
        <f>'[1]Замер Актив '!BR15</f>
        <v>2.1539999999999999</v>
      </c>
      <c r="BS15" s="66">
        <f>'[1]Замер Актив '!BS15</f>
        <v>0.91200000000000003</v>
      </c>
      <c r="BT15" s="66">
        <f>'[1]Замер Актив '!BT15</f>
        <v>1.9830000000000001</v>
      </c>
      <c r="BU15" s="66">
        <f>'[1]Замер Актив '!BU15</f>
        <v>0.29199999999999998</v>
      </c>
      <c r="BV15" s="66">
        <f>'[1]Замер Актив '!BV15</f>
        <v>1.6639999999999999</v>
      </c>
      <c r="BW15" s="66">
        <f>'[1]Замер Актив '!BW15</f>
        <v>0</v>
      </c>
      <c r="BX15" s="66">
        <f>'[1]Замер Актив '!BX15</f>
        <v>0</v>
      </c>
      <c r="BY15" s="23">
        <f t="shared" si="12"/>
        <v>8.6340000000000003</v>
      </c>
      <c r="BZ15" s="66">
        <f>'[1]Замер Актив '!BZ15</f>
        <v>0.106</v>
      </c>
      <c r="CA15" s="23"/>
      <c r="CB15" s="23"/>
      <c r="CD15" s="42"/>
    </row>
    <row r="16" spans="1:82" s="5" customFormat="1">
      <c r="A16" s="20">
        <f t="shared" si="13"/>
        <v>43453</v>
      </c>
      <c r="B16" s="21" t="s">
        <v>45</v>
      </c>
      <c r="C16" s="22">
        <f t="shared" si="1"/>
        <v>191.28299999999999</v>
      </c>
      <c r="D16" s="66">
        <f>'[1]Замер Актив '!D16</f>
        <v>0</v>
      </c>
      <c r="E16" s="66">
        <f>'[1]Замер Актив '!E16</f>
        <v>4.7809999999999997</v>
      </c>
      <c r="F16" s="66">
        <f>'[1]Замер Актив '!F16</f>
        <v>3.5619999999999998</v>
      </c>
      <c r="G16" s="66">
        <f>'[1]Замер Актив '!G16</f>
        <v>3.7519999999999998</v>
      </c>
      <c r="H16" s="66">
        <f>'[1]Замер Актив '!H16</f>
        <v>0</v>
      </c>
      <c r="I16" s="66">
        <f>'[1]Замер Актив '!I16</f>
        <v>0</v>
      </c>
      <c r="J16" s="66">
        <f>'[1]Замер Актив '!J16</f>
        <v>0.61899999999999999</v>
      </c>
      <c r="K16" s="66">
        <f>'[1]Замер Актив '!K16</f>
        <v>0.246</v>
      </c>
      <c r="L16" s="66">
        <f>'[1]Замер Актив '!L16</f>
        <v>7.5519999999999996</v>
      </c>
      <c r="M16" s="66">
        <f>'[1]Замер Актив '!M16</f>
        <v>7.9710000000000001</v>
      </c>
      <c r="N16" s="32">
        <f t="shared" si="8"/>
        <v>28.483000000000001</v>
      </c>
      <c r="O16" s="66">
        <f>'[1]Замер Актив '!O16</f>
        <v>14.026</v>
      </c>
      <c r="P16" s="66">
        <f>'[1]Замер Актив '!P16</f>
        <v>4.1980000000000004</v>
      </c>
      <c r="Q16" s="32">
        <f t="shared" si="9"/>
        <v>18.224</v>
      </c>
      <c r="R16" s="66">
        <f>'[1]Замер Актив '!R16</f>
        <v>3.8980000000000001</v>
      </c>
      <c r="S16" s="66">
        <f>'[1]Замер Актив '!S16</f>
        <v>0</v>
      </c>
      <c r="T16" s="66">
        <f>'[1]Замер Актив '!T16</f>
        <v>2.2719999999999998</v>
      </c>
      <c r="U16" s="66">
        <f>'[1]Замер Актив '!U16</f>
        <v>0</v>
      </c>
      <c r="V16" s="66">
        <f>'[1]Замер Актив '!V16</f>
        <v>0</v>
      </c>
      <c r="W16" s="66">
        <f>'[1]Замер Актив '!W16</f>
        <v>0</v>
      </c>
      <c r="X16" s="66">
        <f>'[1]Замер Актив '!X16</f>
        <v>0</v>
      </c>
      <c r="Y16" s="66">
        <f>'[1]Замер Актив '!Y16</f>
        <v>1E-3</v>
      </c>
      <c r="Z16" s="23">
        <f t="shared" si="2"/>
        <v>6.1710000000000003</v>
      </c>
      <c r="AA16" s="66">
        <f>'[1]Замер Актив '!AA16</f>
        <v>-2E-3</v>
      </c>
      <c r="AB16" s="66">
        <f>'[1]Замер Актив '!AB16</f>
        <v>4.09</v>
      </c>
      <c r="AC16" s="66">
        <f>'[1]Замер Актив '!AC16</f>
        <v>16.702999999999999</v>
      </c>
      <c r="AD16" s="66">
        <f>'[1]Замер Актив '!AD16</f>
        <v>5.1790000000000003</v>
      </c>
      <c r="AE16" s="66">
        <f>'[1]Замер Актив '!AE16</f>
        <v>5.4329999999999998</v>
      </c>
      <c r="AF16" s="66">
        <f>'[1]Замер Актив '!AF16</f>
        <v>4.4580000000000002</v>
      </c>
      <c r="AG16" s="66">
        <f>'[1]Замер Актив '!AG16</f>
        <v>3.0000000000000001E-3</v>
      </c>
      <c r="AH16" s="66">
        <f>'[1]Замер Актив '!AH16</f>
        <v>0</v>
      </c>
      <c r="AI16" s="23">
        <f t="shared" si="3"/>
        <v>35.863999999999997</v>
      </c>
      <c r="AJ16" s="66">
        <f>'[1]Замер Актив '!AJ16</f>
        <v>2.7869999999999999</v>
      </c>
      <c r="AK16" s="66">
        <f>'[1]Замер Актив '!AK16</f>
        <v>5.9050000000000002</v>
      </c>
      <c r="AL16" s="66">
        <f>'[1]Замер Актив '!AL16</f>
        <v>2.5179999999999998</v>
      </c>
      <c r="AM16" s="66">
        <f>'[1]Замер Актив '!AM16</f>
        <v>7.2640000000000002</v>
      </c>
      <c r="AN16" s="66">
        <f>'[1]Замер Актив '!AN16</f>
        <v>0</v>
      </c>
      <c r="AO16" s="66">
        <f>'[1]Замер Актив '!AO16</f>
        <v>10.282</v>
      </c>
      <c r="AP16" s="66">
        <f>'[1]Замер Актив '!AP16</f>
        <v>0</v>
      </c>
      <c r="AQ16" s="66">
        <f>'[1]Замер Актив '!AQ16</f>
        <v>0</v>
      </c>
      <c r="AR16" s="23">
        <f t="shared" si="4"/>
        <v>28.756</v>
      </c>
      <c r="AS16" s="66">
        <f>'[1]Замер Актив '!AS16</f>
        <v>1.429</v>
      </c>
      <c r="AT16" s="66">
        <f>'[1]Замер Актив '!AT16</f>
        <v>0.64300000000000002</v>
      </c>
      <c r="AU16" s="23">
        <f t="shared" si="10"/>
        <v>2.0720000000000001</v>
      </c>
      <c r="AV16" s="66">
        <f>'[1]Замер Актив '!AV16</f>
        <v>0</v>
      </c>
      <c r="AW16" s="66">
        <f>'[1]Замер Актив '!AW16</f>
        <v>0</v>
      </c>
      <c r="AX16" s="66">
        <f>'[1]Замер Актив '!AX16</f>
        <v>8.5090000000000003</v>
      </c>
      <c r="AY16" s="66">
        <f>'[1]Замер Актив '!AY16</f>
        <v>7.1820000000000004</v>
      </c>
      <c r="AZ16" s="66">
        <f>'[1]Замер Актив '!AZ16</f>
        <v>0</v>
      </c>
      <c r="BA16" s="23">
        <f t="shared" si="11"/>
        <v>15.691000000000001</v>
      </c>
      <c r="BB16" s="66">
        <f>'[1]Замер Актив '!BB16</f>
        <v>2.6880000000000002</v>
      </c>
      <c r="BC16" s="66">
        <f>'[1]Замер Актив '!BC16</f>
        <v>2.891</v>
      </c>
      <c r="BD16" s="66">
        <f>'[1]Замер Актив '!BD16</f>
        <v>2.0409999999999999</v>
      </c>
      <c r="BE16" s="66">
        <f>'[1]Замер Актив '!BE16</f>
        <v>4.71</v>
      </c>
      <c r="BF16" s="66">
        <f>'[1]Замер Актив '!BF16</f>
        <v>4.6779999999999999</v>
      </c>
      <c r="BG16" s="66">
        <f>'[1]Замер Актив '!BG16</f>
        <v>3.4049999999999998</v>
      </c>
      <c r="BH16" s="23">
        <f t="shared" si="5"/>
        <v>20.413000000000004</v>
      </c>
      <c r="BI16" s="66">
        <f>'[1]Замер Актив '!BI16</f>
        <v>0.27700000000000002</v>
      </c>
      <c r="BJ16" s="66">
        <f>'[1]Замер Актив '!BJ16</f>
        <v>8.0000000000000002E-3</v>
      </c>
      <c r="BK16" s="66">
        <f>'[1]Замер Актив '!BK16</f>
        <v>0.93</v>
      </c>
      <c r="BL16" s="66">
        <f>'[1]Замер Актив '!BL16</f>
        <v>0.24099999999999999</v>
      </c>
      <c r="BM16" s="23">
        <f t="shared" si="6"/>
        <v>1.456</v>
      </c>
      <c r="BN16" s="66">
        <f>'[1]Замер Актив '!BN16</f>
        <v>3.0000000000000001E-3</v>
      </c>
      <c r="BO16" s="66">
        <f>'[1]Замер Актив '!BO16</f>
        <v>25.620999999999999</v>
      </c>
      <c r="BP16" s="23">
        <f t="shared" si="7"/>
        <v>25.623999999999999</v>
      </c>
      <c r="BQ16" s="66">
        <f>'[1]Замер Актив '!BQ16</f>
        <v>1.6220000000000001</v>
      </c>
      <c r="BR16" s="66">
        <f>'[1]Замер Актив '!BR16</f>
        <v>2.161</v>
      </c>
      <c r="BS16" s="66">
        <f>'[1]Замер Актив '!BS16</f>
        <v>0.91200000000000003</v>
      </c>
      <c r="BT16" s="66">
        <f>'[1]Замер Актив '!BT16</f>
        <v>1.986</v>
      </c>
      <c r="BU16" s="66">
        <f>'[1]Замер Актив '!BU16</f>
        <v>0.28599999999999998</v>
      </c>
      <c r="BV16" s="66">
        <f>'[1]Замер Актив '!BV16</f>
        <v>1.6659999999999999</v>
      </c>
      <c r="BW16" s="66">
        <f>'[1]Замер Актив '!BW16</f>
        <v>0</v>
      </c>
      <c r="BX16" s="66">
        <f>'[1]Замер Актив '!BX16</f>
        <v>1E-3</v>
      </c>
      <c r="BY16" s="23">
        <f t="shared" si="12"/>
        <v>8.6339999999999986</v>
      </c>
      <c r="BZ16" s="66">
        <f>'[1]Замер Актив '!BZ16</f>
        <v>0.105</v>
      </c>
      <c r="CA16" s="23"/>
      <c r="CB16" s="23"/>
      <c r="CD16" s="42"/>
    </row>
    <row r="17" spans="1:84" s="5" customFormat="1">
      <c r="A17" s="20">
        <f t="shared" si="13"/>
        <v>43453</v>
      </c>
      <c r="B17" s="21" t="s">
        <v>46</v>
      </c>
      <c r="C17" s="22">
        <f t="shared" si="1"/>
        <v>191.38499999999999</v>
      </c>
      <c r="D17" s="66">
        <f>'[1]Замер Актив '!D17</f>
        <v>0</v>
      </c>
      <c r="E17" s="66">
        <f>'[1]Замер Актив '!E17</f>
        <v>4.7889999999999997</v>
      </c>
      <c r="F17" s="66">
        <f>'[1]Замер Актив '!F17</f>
        <v>3.6240000000000001</v>
      </c>
      <c r="G17" s="66">
        <f>'[1]Замер Актив '!G17</f>
        <v>3.7610000000000001</v>
      </c>
      <c r="H17" s="66">
        <f>'[1]Замер Актив '!H17</f>
        <v>0</v>
      </c>
      <c r="I17" s="66">
        <f>'[1]Замер Актив '!I17</f>
        <v>1E-3</v>
      </c>
      <c r="J17" s="66">
        <f>'[1]Замер Актив '!J17</f>
        <v>0.60199999999999998</v>
      </c>
      <c r="K17" s="66">
        <f>'[1]Замер Актив '!K17</f>
        <v>0.26600000000000001</v>
      </c>
      <c r="L17" s="66">
        <f>'[1]Замер Актив '!L17</f>
        <v>7.548</v>
      </c>
      <c r="M17" s="66">
        <f>'[1]Замер Актив '!M17</f>
        <v>7.9470000000000001</v>
      </c>
      <c r="N17" s="32">
        <f t="shared" si="8"/>
        <v>28.538</v>
      </c>
      <c r="O17" s="66">
        <f>'[1]Замер Актив '!O17</f>
        <v>14.003</v>
      </c>
      <c r="P17" s="66">
        <f>'[1]Замер Актив '!P17</f>
        <v>4.2160000000000002</v>
      </c>
      <c r="Q17" s="32">
        <f t="shared" si="9"/>
        <v>18.219000000000001</v>
      </c>
      <c r="R17" s="66">
        <f>'[1]Замер Актив '!R17</f>
        <v>3.7719999999999998</v>
      </c>
      <c r="S17" s="66">
        <f>'[1]Замер Актив '!S17</f>
        <v>0</v>
      </c>
      <c r="T17" s="66">
        <f>'[1]Замер Актив '!T17</f>
        <v>2.2719999999999998</v>
      </c>
      <c r="U17" s="66">
        <f>'[1]Замер Актив '!U17</f>
        <v>0</v>
      </c>
      <c r="V17" s="66">
        <f>'[1]Замер Актив '!V17</f>
        <v>0</v>
      </c>
      <c r="W17" s="66">
        <f>'[1]Замер Актив '!W17</f>
        <v>0</v>
      </c>
      <c r="X17" s="66">
        <f>'[1]Замер Актив '!X17</f>
        <v>0</v>
      </c>
      <c r="Y17" s="66">
        <f>'[1]Замер Актив '!Y17</f>
        <v>1E-3</v>
      </c>
      <c r="Z17" s="23">
        <f t="shared" si="2"/>
        <v>6.0449999999999999</v>
      </c>
      <c r="AA17" s="66">
        <f>'[1]Замер Актив '!AA17</f>
        <v>-2E-3</v>
      </c>
      <c r="AB17" s="66">
        <f>'[1]Замер Актив '!AB17</f>
        <v>4.085</v>
      </c>
      <c r="AC17" s="66">
        <f>'[1]Замер Актив '!AC17</f>
        <v>16.718</v>
      </c>
      <c r="AD17" s="66">
        <f>'[1]Замер Актив '!AD17</f>
        <v>5.1239999999999997</v>
      </c>
      <c r="AE17" s="66">
        <f>'[1]Замер Актив '!AE17</f>
        <v>5.4370000000000003</v>
      </c>
      <c r="AF17" s="66">
        <f>'[1]Замер Актив '!AF17</f>
        <v>4.4610000000000003</v>
      </c>
      <c r="AG17" s="66">
        <f>'[1]Замер Актив '!AG17</f>
        <v>3.0000000000000001E-3</v>
      </c>
      <c r="AH17" s="66">
        <f>'[1]Замер Актив '!AH17</f>
        <v>1E-3</v>
      </c>
      <c r="AI17" s="23">
        <f t="shared" si="3"/>
        <v>35.826999999999998</v>
      </c>
      <c r="AJ17" s="66">
        <f>'[1]Замер Актив '!AJ17</f>
        <v>2.7850000000000001</v>
      </c>
      <c r="AK17" s="66">
        <f>'[1]Замер Актив '!AK17</f>
        <v>6.1070000000000002</v>
      </c>
      <c r="AL17" s="66">
        <f>'[1]Замер Актив '!AL17</f>
        <v>2.5139999999999998</v>
      </c>
      <c r="AM17" s="66">
        <f>'[1]Замер Актив '!AM17</f>
        <v>7.27</v>
      </c>
      <c r="AN17" s="66">
        <f>'[1]Замер Актив '!AN17</f>
        <v>0</v>
      </c>
      <c r="AO17" s="66">
        <f>'[1]Замер Актив '!AO17</f>
        <v>10.297000000000001</v>
      </c>
      <c r="AP17" s="66">
        <f>'[1]Замер Актив '!AP17</f>
        <v>0</v>
      </c>
      <c r="AQ17" s="66">
        <f>'[1]Замер Актив '!AQ17</f>
        <v>0</v>
      </c>
      <c r="AR17" s="23">
        <f t="shared" si="4"/>
        <v>28.972999999999999</v>
      </c>
      <c r="AS17" s="66">
        <f>'[1]Замер Актив '!AS17</f>
        <v>1.448</v>
      </c>
      <c r="AT17" s="66">
        <f>'[1]Замер Актив '!AT17</f>
        <v>0.65300000000000002</v>
      </c>
      <c r="AU17" s="23">
        <f t="shared" si="10"/>
        <v>2.101</v>
      </c>
      <c r="AV17" s="66">
        <f>'[1]Замер Актив '!AV17</f>
        <v>0</v>
      </c>
      <c r="AW17" s="66">
        <f>'[1]Замер Актив '!AW17</f>
        <v>0</v>
      </c>
      <c r="AX17" s="66">
        <f>'[1]Замер Актив '!AX17</f>
        <v>8.4949999999999992</v>
      </c>
      <c r="AY17" s="66">
        <f>'[1]Замер Актив '!AY17</f>
        <v>7.1710000000000003</v>
      </c>
      <c r="AZ17" s="66">
        <f>'[1]Замер Актив '!AZ17</f>
        <v>0</v>
      </c>
      <c r="BA17" s="23">
        <f t="shared" si="11"/>
        <v>15.666</v>
      </c>
      <c r="BB17" s="66">
        <f>'[1]Замер Актив '!BB17</f>
        <v>2.6789999999999998</v>
      </c>
      <c r="BC17" s="66">
        <f>'[1]Замер Актив '!BC17</f>
        <v>2.9249999999999998</v>
      </c>
      <c r="BD17" s="66">
        <f>'[1]Замер Актив '!BD17</f>
        <v>2.0390000000000001</v>
      </c>
      <c r="BE17" s="66">
        <f>'[1]Замер Актив '!BE17</f>
        <v>4.7039999999999997</v>
      </c>
      <c r="BF17" s="66">
        <f>'[1]Замер Актив '!BF17</f>
        <v>4.6719999999999997</v>
      </c>
      <c r="BG17" s="66">
        <f>'[1]Замер Актив '!BG17</f>
        <v>3.4180000000000001</v>
      </c>
      <c r="BH17" s="23">
        <f t="shared" si="5"/>
        <v>20.436999999999998</v>
      </c>
      <c r="BI17" s="66">
        <f>'[1]Замер Актив '!BI17</f>
        <v>0.28000000000000003</v>
      </c>
      <c r="BJ17" s="66">
        <f>'[1]Замер Актив '!BJ17</f>
        <v>8.9999999999999993E-3</v>
      </c>
      <c r="BK17" s="66">
        <f>'[1]Замер Актив '!BK17</f>
        <v>0.93100000000000005</v>
      </c>
      <c r="BL17" s="66">
        <f>'[1]Замер Актив '!BL17</f>
        <v>0.245</v>
      </c>
      <c r="BM17" s="23">
        <f t="shared" si="6"/>
        <v>1.4650000000000003</v>
      </c>
      <c r="BN17" s="66">
        <f>'[1]Замер Актив '!BN17</f>
        <v>4.0000000000000001E-3</v>
      </c>
      <c r="BO17" s="66">
        <f>'[1]Замер Актив '!BO17</f>
        <v>25.585999999999999</v>
      </c>
      <c r="BP17" s="23">
        <f t="shared" si="7"/>
        <v>25.59</v>
      </c>
      <c r="BQ17" s="66">
        <f>'[1]Замер Актив '!BQ17</f>
        <v>1.631</v>
      </c>
      <c r="BR17" s="66">
        <f>'[1]Замер Актив '!BR17</f>
        <v>2.1389999999999998</v>
      </c>
      <c r="BS17" s="66">
        <f>'[1]Замер Актив '!BS17</f>
        <v>0.91200000000000003</v>
      </c>
      <c r="BT17" s="66">
        <f>'[1]Замер Актив '!BT17</f>
        <v>1.9910000000000001</v>
      </c>
      <c r="BU17" s="66">
        <f>'[1]Замер Актив '!BU17</f>
        <v>0.29199999999999998</v>
      </c>
      <c r="BV17" s="66">
        <f>'[1]Замер Актив '!BV17</f>
        <v>1.665</v>
      </c>
      <c r="BW17" s="66">
        <f>'[1]Замер Актив '!BW17</f>
        <v>0</v>
      </c>
      <c r="BX17" s="66">
        <f>'[1]Замер Актив '!BX17</f>
        <v>0</v>
      </c>
      <c r="BY17" s="23">
        <f t="shared" si="12"/>
        <v>8.629999999999999</v>
      </c>
      <c r="BZ17" s="66">
        <f>'[1]Замер Актив '!BZ17</f>
        <v>0.106</v>
      </c>
      <c r="CA17" s="23"/>
      <c r="CB17" s="23"/>
      <c r="CD17" s="42"/>
    </row>
    <row r="18" spans="1:84" s="5" customFormat="1">
      <c r="A18" s="20">
        <f t="shared" si="13"/>
        <v>43453</v>
      </c>
      <c r="B18" s="31" t="s">
        <v>47</v>
      </c>
      <c r="C18" s="22">
        <f t="shared" si="1"/>
        <v>191.75600000000003</v>
      </c>
      <c r="D18" s="66">
        <f>'[1]Замер Актив '!D18</f>
        <v>0</v>
      </c>
      <c r="E18" s="66">
        <f>'[1]Замер Актив '!E18</f>
        <v>4.8330000000000002</v>
      </c>
      <c r="F18" s="66">
        <f>'[1]Замер Актив '!F18</f>
        <v>3.5470000000000002</v>
      </c>
      <c r="G18" s="66">
        <f>'[1]Замер Актив '!G18</f>
        <v>3.7810000000000001</v>
      </c>
      <c r="H18" s="66">
        <f>'[1]Замер Актив '!H18</f>
        <v>1E-3</v>
      </c>
      <c r="I18" s="66">
        <f>'[1]Замер Актив '!I18</f>
        <v>0</v>
      </c>
      <c r="J18" s="66">
        <f>'[1]Замер Актив '!J18</f>
        <v>0.59799999999999998</v>
      </c>
      <c r="K18" s="66">
        <f>'[1]Замер Актив '!K18</f>
        <v>0.25800000000000001</v>
      </c>
      <c r="L18" s="66">
        <f>'[1]Замер Актив '!L18</f>
        <v>7.5590000000000002</v>
      </c>
      <c r="M18" s="66">
        <f>'[1]Замер Актив '!M18</f>
        <v>7.9450000000000003</v>
      </c>
      <c r="N18" s="32">
        <f t="shared" si="8"/>
        <v>28.522000000000002</v>
      </c>
      <c r="O18" s="66">
        <f>'[1]Замер Актив '!O18</f>
        <v>14.036</v>
      </c>
      <c r="P18" s="66">
        <f>'[1]Замер Актив '!P18</f>
        <v>4.1959999999999997</v>
      </c>
      <c r="Q18" s="32">
        <f t="shared" si="9"/>
        <v>18.231999999999999</v>
      </c>
      <c r="R18" s="66">
        <f>'[1]Замер Актив '!R18</f>
        <v>3.8220000000000001</v>
      </c>
      <c r="S18" s="66">
        <f>'[1]Замер Актив '!S18</f>
        <v>0</v>
      </c>
      <c r="T18" s="66">
        <f>'[1]Замер Актив '!T18</f>
        <v>2.31</v>
      </c>
      <c r="U18" s="66">
        <f>'[1]Замер Актив '!U18</f>
        <v>0</v>
      </c>
      <c r="V18" s="66">
        <f>'[1]Замер Актив '!V18</f>
        <v>0</v>
      </c>
      <c r="W18" s="66">
        <f>'[1]Замер Актив '!W18</f>
        <v>1E-3</v>
      </c>
      <c r="X18" s="66">
        <f>'[1]Замер Актив '!X18</f>
        <v>0</v>
      </c>
      <c r="Y18" s="66">
        <f>'[1]Замер Актив '!Y18</f>
        <v>1E-3</v>
      </c>
      <c r="Z18" s="32">
        <f t="shared" si="2"/>
        <v>6.1340000000000003</v>
      </c>
      <c r="AA18" s="66">
        <f>'[1]Замер Актив '!AA18</f>
        <v>0.45900000000000002</v>
      </c>
      <c r="AB18" s="66">
        <f>'[1]Замер Актив '!AB18</f>
        <v>4.1029999999999998</v>
      </c>
      <c r="AC18" s="66">
        <f>'[1]Замер Актив '!AC18</f>
        <v>16.288</v>
      </c>
      <c r="AD18" s="66">
        <f>'[1]Замер Актив '!AD18</f>
        <v>5.1909999999999998</v>
      </c>
      <c r="AE18" s="66">
        <f>'[1]Замер Актив '!AE18</f>
        <v>5.0259999999999998</v>
      </c>
      <c r="AF18" s="66">
        <f>'[1]Замер Актив '!AF18</f>
        <v>4.8099999999999996</v>
      </c>
      <c r="AG18" s="66">
        <f>'[1]Замер Актив '!AG18</f>
        <v>2E-3</v>
      </c>
      <c r="AH18" s="66">
        <f>'[1]Замер Актив '!AH18</f>
        <v>0</v>
      </c>
      <c r="AI18" s="32">
        <f t="shared" si="3"/>
        <v>35.879000000000005</v>
      </c>
      <c r="AJ18" s="66">
        <f>'[1]Замер Актив '!AJ18</f>
        <v>2.7759999999999998</v>
      </c>
      <c r="AK18" s="66">
        <f>'[1]Замер Актив '!AK18</f>
        <v>6.1609999999999996</v>
      </c>
      <c r="AL18" s="66">
        <f>'[1]Замер Актив '!AL18</f>
        <v>2.5430000000000001</v>
      </c>
      <c r="AM18" s="66">
        <f>'[1]Замер Актив '!AM18</f>
        <v>7.2569999999999997</v>
      </c>
      <c r="AN18" s="66">
        <f>'[1]Замер Актив '!AN18</f>
        <v>0</v>
      </c>
      <c r="AO18" s="66">
        <f>'[1]Замер Актив '!AO18</f>
        <v>10.307</v>
      </c>
      <c r="AP18" s="66">
        <f>'[1]Замер Актив '!AP18</f>
        <v>0</v>
      </c>
      <c r="AQ18" s="66">
        <f>'[1]Замер Актив '!AQ18</f>
        <v>0</v>
      </c>
      <c r="AR18" s="32">
        <f t="shared" si="4"/>
        <v>29.044000000000004</v>
      </c>
      <c r="AS18" s="66">
        <f>'[1]Замер Актив '!AS18</f>
        <v>1.4330000000000001</v>
      </c>
      <c r="AT18" s="66">
        <f>'[1]Замер Актив '!AT18</f>
        <v>0.65900000000000003</v>
      </c>
      <c r="AU18" s="23">
        <f t="shared" si="10"/>
        <v>2.0920000000000001</v>
      </c>
      <c r="AV18" s="66">
        <f>'[1]Замер Актив '!AV18</f>
        <v>0</v>
      </c>
      <c r="AW18" s="66">
        <f>'[1]Замер Актив '!AW18</f>
        <v>0</v>
      </c>
      <c r="AX18" s="66">
        <f>'[1]Замер Актив '!AX18</f>
        <v>8.5090000000000003</v>
      </c>
      <c r="AY18" s="66">
        <f>'[1]Замер Актив '!AY18</f>
        <v>7.2270000000000003</v>
      </c>
      <c r="AZ18" s="66">
        <f>'[1]Замер Актив '!AZ18</f>
        <v>0</v>
      </c>
      <c r="BA18" s="23">
        <f t="shared" si="11"/>
        <v>15.736000000000001</v>
      </c>
      <c r="BB18" s="66">
        <f>'[1]Замер Актив '!BB18</f>
        <v>2.6789999999999998</v>
      </c>
      <c r="BC18" s="66">
        <f>'[1]Замер Актив '!BC18</f>
        <v>2.9119999999999999</v>
      </c>
      <c r="BD18" s="66">
        <f>'[1]Замер Актив '!BD18</f>
        <v>2.0390000000000001</v>
      </c>
      <c r="BE18" s="66">
        <f>'[1]Замер Актив '!BE18</f>
        <v>4.6980000000000004</v>
      </c>
      <c r="BF18" s="66">
        <f>'[1]Замер Актив '!BF18</f>
        <v>4.7670000000000003</v>
      </c>
      <c r="BG18" s="66">
        <f>'[1]Замер Актив '!BG18</f>
        <v>3.3170000000000002</v>
      </c>
      <c r="BH18" s="32">
        <f t="shared" si="5"/>
        <v>20.411999999999999</v>
      </c>
      <c r="BI18" s="66">
        <f>'[1]Замер Актив '!BI18</f>
        <v>0.28399999999999997</v>
      </c>
      <c r="BJ18" s="66">
        <f>'[1]Замер Актив '!BJ18</f>
        <v>8.0000000000000002E-3</v>
      </c>
      <c r="BK18" s="66">
        <f>'[1]Замер Актив '!BK18</f>
        <v>0.93</v>
      </c>
      <c r="BL18" s="66">
        <f>'[1]Замер Актив '!BL18</f>
        <v>0.245</v>
      </c>
      <c r="BM18" s="32">
        <f t="shared" si="6"/>
        <v>1.4670000000000001</v>
      </c>
      <c r="BN18" s="66">
        <f>'[1]Замер Актив '!BN18</f>
        <v>4.0000000000000001E-3</v>
      </c>
      <c r="BO18" s="66">
        <f>'[1]Замер Актив '!BO18</f>
        <v>25.692</v>
      </c>
      <c r="BP18" s="32">
        <f t="shared" si="7"/>
        <v>25.696000000000002</v>
      </c>
      <c r="BQ18" s="66">
        <f>'[1]Замер Актив '!BQ18</f>
        <v>1.6319999999999999</v>
      </c>
      <c r="BR18" s="66">
        <f>'[1]Замер Актив '!BR18</f>
        <v>2.137</v>
      </c>
      <c r="BS18" s="66">
        <f>'[1]Замер Актив '!BS18</f>
        <v>0.91500000000000004</v>
      </c>
      <c r="BT18" s="66">
        <f>'[1]Замер Актив '!BT18</f>
        <v>1.9990000000000001</v>
      </c>
      <c r="BU18" s="66">
        <f>'[1]Замер Актив '!BU18</f>
        <v>0.3</v>
      </c>
      <c r="BV18" s="66">
        <f>'[1]Замер Актив '!BV18</f>
        <v>1.6639999999999999</v>
      </c>
      <c r="BW18" s="66">
        <f>'[1]Замер Актив '!BW18</f>
        <v>0</v>
      </c>
      <c r="BX18" s="66">
        <f>'[1]Замер Актив '!BX18</f>
        <v>0</v>
      </c>
      <c r="BY18" s="23">
        <f t="shared" si="12"/>
        <v>8.6470000000000002</v>
      </c>
      <c r="BZ18" s="66">
        <f>'[1]Замер Актив '!BZ18</f>
        <v>0.105</v>
      </c>
      <c r="CA18" s="23"/>
      <c r="CB18" s="23"/>
      <c r="CD18" s="42"/>
    </row>
    <row r="19" spans="1:84" s="5" customFormat="1">
      <c r="A19" s="20">
        <f t="shared" si="13"/>
        <v>43453</v>
      </c>
      <c r="B19" s="31" t="s">
        <v>48</v>
      </c>
      <c r="C19" s="22">
        <f t="shared" si="1"/>
        <v>186.64299999999997</v>
      </c>
      <c r="D19" s="66">
        <f>'[1]Замер Актив '!D19</f>
        <v>0</v>
      </c>
      <c r="E19" s="66">
        <f>'[1]Замер Актив '!E19</f>
        <v>4.6029999999999998</v>
      </c>
      <c r="F19" s="66">
        <f>'[1]Замер Актив '!F19</f>
        <v>3.637</v>
      </c>
      <c r="G19" s="66">
        <f>'[1]Замер Актив '!G19</f>
        <v>3.3140000000000001</v>
      </c>
      <c r="H19" s="66">
        <f>'[1]Замер Актив '!H19</f>
        <v>0</v>
      </c>
      <c r="I19" s="66">
        <f>'[1]Замер Актив '!I19</f>
        <v>0</v>
      </c>
      <c r="J19" s="66">
        <f>'[1]Замер Актив '!J19</f>
        <v>0.625</v>
      </c>
      <c r="K19" s="66">
        <f>'[1]Замер Актив '!K19</f>
        <v>0.253</v>
      </c>
      <c r="L19" s="66">
        <f>'[1]Замер Актив '!L19</f>
        <v>7.5549999999999997</v>
      </c>
      <c r="M19" s="66">
        <f>'[1]Замер Актив '!M19</f>
        <v>7.9480000000000004</v>
      </c>
      <c r="N19" s="32">
        <f t="shared" si="8"/>
        <v>27.935000000000002</v>
      </c>
      <c r="O19" s="66">
        <f>'[1]Замер Актив '!O19</f>
        <v>13.994999999999999</v>
      </c>
      <c r="P19" s="66">
        <f>'[1]Замер Актив '!P19</f>
        <v>4.1920000000000002</v>
      </c>
      <c r="Q19" s="32">
        <f t="shared" si="9"/>
        <v>18.186999999999998</v>
      </c>
      <c r="R19" s="66">
        <f>'[1]Замер Актив '!R19</f>
        <v>1.8979999999999999</v>
      </c>
      <c r="S19" s="66">
        <f>'[1]Замер Актив '!S19</f>
        <v>0</v>
      </c>
      <c r="T19" s="66">
        <f>'[1]Замер Актив '!T19</f>
        <v>1.764</v>
      </c>
      <c r="U19" s="66">
        <f>'[1]Замер Актив '!U19</f>
        <v>0</v>
      </c>
      <c r="V19" s="66">
        <f>'[1]Замер Актив '!V19</f>
        <v>0</v>
      </c>
      <c r="W19" s="66">
        <f>'[1]Замер Актив '!W19</f>
        <v>0</v>
      </c>
      <c r="X19" s="66">
        <f>'[1]Замер Актив '!X19</f>
        <v>0</v>
      </c>
      <c r="Y19" s="66">
        <f>'[1]Замер Актив '!Y19</f>
        <v>1E-3</v>
      </c>
      <c r="Z19" s="32">
        <f t="shared" si="2"/>
        <v>3.6629999999999998</v>
      </c>
      <c r="AA19" s="66">
        <f>'[1]Замер Актив '!AA19</f>
        <v>4.0720000000000001</v>
      </c>
      <c r="AB19" s="66">
        <f>'[1]Замер Актив '!AB19</f>
        <v>4.1310000000000002</v>
      </c>
      <c r="AC19" s="66">
        <f>'[1]Замер Актив '!AC19</f>
        <v>13.571999999999999</v>
      </c>
      <c r="AD19" s="66">
        <f>'[1]Замер Актив '!AD19</f>
        <v>5.1559999999999997</v>
      </c>
      <c r="AE19" s="66">
        <f>'[1]Замер Актив '!AE19</f>
        <v>1.0449999999999999</v>
      </c>
      <c r="AF19" s="66">
        <f>'[1]Замер Актив '!AF19</f>
        <v>8.6739999999999995</v>
      </c>
      <c r="AG19" s="66">
        <f>'[1]Замер Актив '!AG19</f>
        <v>3.0000000000000001E-3</v>
      </c>
      <c r="AH19" s="66">
        <f>'[1]Замер Актив '!AH19</f>
        <v>0</v>
      </c>
      <c r="AI19" s="32">
        <f t="shared" si="3"/>
        <v>36.652999999999999</v>
      </c>
      <c r="AJ19" s="66">
        <f>'[1]Замер Актив '!AJ19</f>
        <v>2.423</v>
      </c>
      <c r="AK19" s="66">
        <f>'[1]Замер Актив '!AK19</f>
        <v>6.2119999999999997</v>
      </c>
      <c r="AL19" s="66">
        <f>'[1]Замер Актив '!AL19</f>
        <v>2.5299999999999998</v>
      </c>
      <c r="AM19" s="66">
        <f>'[1]Замер Актив '!AM19</f>
        <v>7.2679999999999998</v>
      </c>
      <c r="AN19" s="66">
        <f>'[1]Замер Актив '!AN19</f>
        <v>0</v>
      </c>
      <c r="AO19" s="66">
        <f>'[1]Замер Актив '!AO19</f>
        <v>10.292</v>
      </c>
      <c r="AP19" s="66">
        <f>'[1]Замер Актив '!AP19</f>
        <v>0</v>
      </c>
      <c r="AQ19" s="66">
        <f>'[1]Замер Актив '!AQ19</f>
        <v>0</v>
      </c>
      <c r="AR19" s="32">
        <f t="shared" si="4"/>
        <v>28.725000000000001</v>
      </c>
      <c r="AS19" s="66">
        <f>'[1]Замер Актив '!AS19</f>
        <v>1.42</v>
      </c>
      <c r="AT19" s="66">
        <f>'[1]Замер Актив '!AT19</f>
        <v>0.64400000000000002</v>
      </c>
      <c r="AU19" s="23">
        <f t="shared" si="10"/>
        <v>2.0640000000000001</v>
      </c>
      <c r="AV19" s="66">
        <f>'[1]Замер Актив '!AV19</f>
        <v>0</v>
      </c>
      <c r="AW19" s="66">
        <f>'[1]Замер Актив '!AW19</f>
        <v>0</v>
      </c>
      <c r="AX19" s="66">
        <f>'[1]Замер Актив '!AX19</f>
        <v>8.3859999999999992</v>
      </c>
      <c r="AY19" s="66">
        <f>'[1]Замер Актив '!AY19</f>
        <v>7.35</v>
      </c>
      <c r="AZ19" s="66">
        <f>'[1]Замер Актив '!AZ19</f>
        <v>-1E-3</v>
      </c>
      <c r="BA19" s="23">
        <f t="shared" si="11"/>
        <v>15.734999999999999</v>
      </c>
      <c r="BB19" s="66">
        <f>'[1]Замер Актив '!BB19</f>
        <v>2.6859999999999999</v>
      </c>
      <c r="BC19" s="66">
        <f>'[1]Замер Актив '!BC19</f>
        <v>1.796</v>
      </c>
      <c r="BD19" s="66">
        <f>'[1]Замер Актив '!BD19</f>
        <v>2.0369999999999999</v>
      </c>
      <c r="BE19" s="66">
        <f>'[1]Замер Актив '!BE19</f>
        <v>3.206</v>
      </c>
      <c r="BF19" s="66">
        <f>'[1]Замер Актив '!BF19</f>
        <v>4.7699999999999996</v>
      </c>
      <c r="BG19" s="66">
        <f>'[1]Замер Актив '!BG19</f>
        <v>3.3239999999999998</v>
      </c>
      <c r="BH19" s="32">
        <f t="shared" si="5"/>
        <v>17.818999999999999</v>
      </c>
      <c r="BI19" s="66">
        <f>'[1]Замер Актив '!BI19</f>
        <v>0.28799999999999998</v>
      </c>
      <c r="BJ19" s="66">
        <f>'[1]Замер Актив '!BJ19</f>
        <v>8.9999999999999993E-3</v>
      </c>
      <c r="BK19" s="66">
        <f>'[1]Замер Актив '!BK19</f>
        <v>0.94599999999999995</v>
      </c>
      <c r="BL19" s="66">
        <f>'[1]Замер Актив '!BL19</f>
        <v>0.249</v>
      </c>
      <c r="BM19" s="32">
        <f t="shared" si="6"/>
        <v>1.492</v>
      </c>
      <c r="BN19" s="66">
        <f>'[1]Замер Актив '!BN19</f>
        <v>4.0000000000000001E-3</v>
      </c>
      <c r="BO19" s="66">
        <f>'[1]Замер Актив '!BO19</f>
        <v>25.808</v>
      </c>
      <c r="BP19" s="32">
        <f t="shared" si="7"/>
        <v>25.812000000000001</v>
      </c>
      <c r="BQ19" s="66">
        <f>'[1]Замер Актив '!BQ19</f>
        <v>1.641</v>
      </c>
      <c r="BR19" s="66">
        <f>'[1]Замер Актив '!BR19</f>
        <v>2.149</v>
      </c>
      <c r="BS19" s="66">
        <f>'[1]Замер Актив '!BS19</f>
        <v>0.90900000000000003</v>
      </c>
      <c r="BT19" s="66">
        <f>'[1]Замер Актив '!BT19</f>
        <v>1.9950000000000001</v>
      </c>
      <c r="BU19" s="66">
        <f>'[1]Замер Актив '!BU19</f>
        <v>0.30499999999999999</v>
      </c>
      <c r="BV19" s="66">
        <f>'[1]Замер Актив '!BV19</f>
        <v>1.6639999999999999</v>
      </c>
      <c r="BW19" s="66">
        <f>'[1]Замер Актив '!BW19</f>
        <v>0</v>
      </c>
      <c r="BX19" s="66">
        <f>'[1]Замер Актив '!BX19</f>
        <v>1E-3</v>
      </c>
      <c r="BY19" s="23">
        <f t="shared" si="12"/>
        <v>8.6639999999999997</v>
      </c>
      <c r="BZ19" s="66">
        <f>'[1]Замер Актив '!BZ19</f>
        <v>0.106</v>
      </c>
      <c r="CA19" s="23"/>
      <c r="CB19" s="23"/>
      <c r="CD19" s="42"/>
    </row>
    <row r="20" spans="1:84" s="34" customFormat="1">
      <c r="A20" s="20">
        <f t="shared" si="13"/>
        <v>43453</v>
      </c>
      <c r="B20" s="31" t="s">
        <v>49</v>
      </c>
      <c r="C20" s="43">
        <f t="shared" si="1"/>
        <v>179.51300000000001</v>
      </c>
      <c r="D20" s="66">
        <f>'[1]Замер Актив '!D20</f>
        <v>0</v>
      </c>
      <c r="E20" s="66">
        <f>'[1]Замер Актив '!E20</f>
        <v>4.8949999999999996</v>
      </c>
      <c r="F20" s="66">
        <f>'[1]Замер Актив '!F20</f>
        <v>3.573</v>
      </c>
      <c r="G20" s="66">
        <f>'[1]Замер Актив '!G20</f>
        <v>2.6930000000000001</v>
      </c>
      <c r="H20" s="66">
        <f>'[1]Замер Актив '!H20</f>
        <v>1E-3</v>
      </c>
      <c r="I20" s="66">
        <f>'[1]Замер Актив '!I20</f>
        <v>1E-3</v>
      </c>
      <c r="J20" s="66">
        <f>'[1]Замер Актив '!J20</f>
        <v>0.64</v>
      </c>
      <c r="K20" s="66">
        <f>'[1]Замер Актив '!K20</f>
        <v>0.26100000000000001</v>
      </c>
      <c r="L20" s="66">
        <f>'[1]Замер Актив '!L20</f>
        <v>7.5590000000000002</v>
      </c>
      <c r="M20" s="66">
        <f>'[1]Замер Актив '!M20</f>
        <v>7.9560000000000004</v>
      </c>
      <c r="N20" s="32">
        <f t="shared" si="8"/>
        <v>27.578999999999997</v>
      </c>
      <c r="O20" s="66">
        <f>'[1]Замер Актив '!O20</f>
        <v>13.98</v>
      </c>
      <c r="P20" s="66">
        <f>'[1]Замер Актив '!P20</f>
        <v>4.2690000000000001</v>
      </c>
      <c r="Q20" s="32">
        <f t="shared" si="9"/>
        <v>18.249000000000002</v>
      </c>
      <c r="R20" s="66">
        <f>'[1]Замер Актив '!R20</f>
        <v>0</v>
      </c>
      <c r="S20" s="66">
        <f>'[1]Замер Актив '!S20</f>
        <v>0</v>
      </c>
      <c r="T20" s="66">
        <f>'[1]Замер Актив '!T20</f>
        <v>0</v>
      </c>
      <c r="U20" s="66">
        <f>'[1]Замер Актив '!U20</f>
        <v>0</v>
      </c>
      <c r="V20" s="66">
        <f>'[1]Замер Актив '!V20</f>
        <v>0</v>
      </c>
      <c r="W20" s="66">
        <f>'[1]Замер Актив '!W20</f>
        <v>0</v>
      </c>
      <c r="X20" s="66">
        <f>'[1]Замер Актив '!X20</f>
        <v>0</v>
      </c>
      <c r="Y20" s="66">
        <f>'[1]Замер Актив '!Y20</f>
        <v>1E-3</v>
      </c>
      <c r="Z20" s="32">
        <f t="shared" si="2"/>
        <v>1E-3</v>
      </c>
      <c r="AA20" s="66">
        <f>'[1]Замер Актив '!AA20</f>
        <v>7.7759999999999998</v>
      </c>
      <c r="AB20" s="66">
        <f>'[1]Замер Актив '!AB20</f>
        <v>4.0890000000000004</v>
      </c>
      <c r="AC20" s="66">
        <f>'[1]Замер Актив '!AC20</f>
        <v>9.8279999999999994</v>
      </c>
      <c r="AD20" s="66">
        <f>'[1]Замер Актив '!AD20</f>
        <v>5.22</v>
      </c>
      <c r="AE20" s="66">
        <f>'[1]Замер Актив '!AE20</f>
        <v>1.022</v>
      </c>
      <c r="AF20" s="66">
        <f>'[1]Замер Актив '!AF20</f>
        <v>8.7140000000000004</v>
      </c>
      <c r="AG20" s="66">
        <f>'[1]Замер Актив '!AG20</f>
        <v>2E-3</v>
      </c>
      <c r="AH20" s="66">
        <f>'[1]Замер Актив '!AH20</f>
        <v>1E-3</v>
      </c>
      <c r="AI20" s="32">
        <f t="shared" si="3"/>
        <v>36.651999999999994</v>
      </c>
      <c r="AJ20" s="66">
        <f>'[1]Замер Актив '!AJ20</f>
        <v>1.869</v>
      </c>
      <c r="AK20" s="66">
        <f>'[1]Замер Актив '!AK20</f>
        <v>6.2030000000000003</v>
      </c>
      <c r="AL20" s="66">
        <f>'[1]Замер Актив '!AL20</f>
        <v>2.5640000000000001</v>
      </c>
      <c r="AM20" s="66">
        <f>'[1]Замер Актив '!AM20</f>
        <v>7.2939999999999996</v>
      </c>
      <c r="AN20" s="66">
        <f>'[1]Замер Актив '!AN20</f>
        <v>0</v>
      </c>
      <c r="AO20" s="66">
        <f>'[1]Замер Актив '!AO20</f>
        <v>10.295999999999999</v>
      </c>
      <c r="AP20" s="66">
        <f>'[1]Замер Актив '!AP20</f>
        <v>0</v>
      </c>
      <c r="AQ20" s="66">
        <f>'[1]Замер Актив '!AQ20</f>
        <v>0</v>
      </c>
      <c r="AR20" s="32">
        <f t="shared" si="4"/>
        <v>28.225999999999999</v>
      </c>
      <c r="AS20" s="66">
        <f>'[1]Замер Актив '!AS20</f>
        <v>1.405</v>
      </c>
      <c r="AT20" s="66">
        <f>'[1]Замер Актив '!AT20</f>
        <v>0.629</v>
      </c>
      <c r="AU20" s="23">
        <f t="shared" si="10"/>
        <v>2.0339999999999998</v>
      </c>
      <c r="AV20" s="66">
        <f>'[1]Замер Актив '!AV20</f>
        <v>0</v>
      </c>
      <c r="AW20" s="66">
        <f>'[1]Замер Актив '!AW20</f>
        <v>0</v>
      </c>
      <c r="AX20" s="66">
        <f>'[1]Замер Актив '!AX20</f>
        <v>8.3719999999999999</v>
      </c>
      <c r="AY20" s="66">
        <f>'[1]Замер Актив '!AY20</f>
        <v>7.3390000000000004</v>
      </c>
      <c r="AZ20" s="66">
        <f>'[1]Замер Актив '!AZ20</f>
        <v>0</v>
      </c>
      <c r="BA20" s="23">
        <f t="shared" si="11"/>
        <v>15.711</v>
      </c>
      <c r="BB20" s="66">
        <f>'[1]Замер Актив '!BB20</f>
        <v>2.673</v>
      </c>
      <c r="BC20" s="66">
        <f>'[1]Замер Актив '!BC20</f>
        <v>0.44600000000000001</v>
      </c>
      <c r="BD20" s="66">
        <f>'[1]Замер Актив '!BD20</f>
        <v>2.0640000000000001</v>
      </c>
      <c r="BE20" s="66">
        <f>'[1]Замер Актив '!BE20</f>
        <v>1.8959999999999999</v>
      </c>
      <c r="BF20" s="66">
        <f>'[1]Замер Актив '!BF20</f>
        <v>4.7759999999999998</v>
      </c>
      <c r="BG20" s="66">
        <f>'[1]Замер Актив '!BG20</f>
        <v>3.363</v>
      </c>
      <c r="BH20" s="32">
        <f t="shared" si="5"/>
        <v>15.218</v>
      </c>
      <c r="BI20" s="66">
        <f>'[1]Замер Актив '!BI20</f>
        <v>0.28499999999999998</v>
      </c>
      <c r="BJ20" s="66">
        <f>'[1]Замер Актив '!BJ20</f>
        <v>8.0000000000000002E-3</v>
      </c>
      <c r="BK20" s="66">
        <f>'[1]Замер Актив '!BK20</f>
        <v>0.96</v>
      </c>
      <c r="BL20" s="66">
        <f>'[1]Замер Актив '!BL20</f>
        <v>0.254</v>
      </c>
      <c r="BM20" s="32">
        <f t="shared" si="6"/>
        <v>1.5069999999999999</v>
      </c>
      <c r="BN20" s="66">
        <f>'[1]Замер Актив '!BN20</f>
        <v>4.0000000000000001E-3</v>
      </c>
      <c r="BO20" s="66">
        <f>'[1]Замер Актив '!BO20</f>
        <v>25.773</v>
      </c>
      <c r="BP20" s="32">
        <f t="shared" si="7"/>
        <v>25.777000000000001</v>
      </c>
      <c r="BQ20" s="66">
        <f>'[1]Замер Актив '!BQ20</f>
        <v>1.629</v>
      </c>
      <c r="BR20" s="66">
        <f>'[1]Замер Актив '!BR20</f>
        <v>2.145</v>
      </c>
      <c r="BS20" s="66">
        <f>'[1]Замер Актив '!BS20</f>
        <v>0.91</v>
      </c>
      <c r="BT20" s="66">
        <f>'[1]Замер Актив '!BT20</f>
        <v>2.0009999999999999</v>
      </c>
      <c r="BU20" s="66">
        <f>'[1]Замер Актив '!BU20</f>
        <v>0.312</v>
      </c>
      <c r="BV20" s="66">
        <f>'[1]Замер Актив '!BV20</f>
        <v>1.667</v>
      </c>
      <c r="BW20" s="66">
        <f>'[1]Замер Актив '!BW20</f>
        <v>0</v>
      </c>
      <c r="BX20" s="66">
        <f>'[1]Замер Актив '!BX20</f>
        <v>0</v>
      </c>
      <c r="BY20" s="32">
        <f t="shared" si="12"/>
        <v>8.6640000000000015</v>
      </c>
      <c r="BZ20" s="66">
        <f>'[1]Замер Актив '!BZ20</f>
        <v>0.105</v>
      </c>
      <c r="CA20" s="33"/>
      <c r="CB20" s="33"/>
      <c r="CC20" s="5"/>
      <c r="CD20" s="42"/>
      <c r="CF20" s="5"/>
    </row>
    <row r="21" spans="1:84" s="5" customFormat="1">
      <c r="A21" s="20">
        <f t="shared" si="13"/>
        <v>43453</v>
      </c>
      <c r="B21" s="21" t="s">
        <v>50</v>
      </c>
      <c r="C21" s="22">
        <f t="shared" si="1"/>
        <v>179.77799999999999</v>
      </c>
      <c r="D21" s="66">
        <f>'[1]Замер Актив '!D21</f>
        <v>0</v>
      </c>
      <c r="E21" s="66">
        <f>'[1]Замер Актив '!E21</f>
        <v>4.9020000000000001</v>
      </c>
      <c r="F21" s="66">
        <f>'[1]Замер Актив '!F21</f>
        <v>3.6030000000000002</v>
      </c>
      <c r="G21" s="66">
        <f>'[1]Замер Актив '!G21</f>
        <v>2.6960000000000002</v>
      </c>
      <c r="H21" s="66">
        <f>'[1]Замер Актив '!H21</f>
        <v>0</v>
      </c>
      <c r="I21" s="66">
        <f>'[1]Замер Актив '!I21</f>
        <v>0</v>
      </c>
      <c r="J21" s="66">
        <f>'[1]Замер Актив '!J21</f>
        <v>0.63500000000000001</v>
      </c>
      <c r="K21" s="66">
        <f>'[1]Замер Актив '!K21</f>
        <v>0.26</v>
      </c>
      <c r="L21" s="66">
        <f>'[1]Замер Актив '!L21</f>
        <v>7.5620000000000003</v>
      </c>
      <c r="M21" s="66">
        <f>'[1]Замер Актив '!M21</f>
        <v>7.9589999999999996</v>
      </c>
      <c r="N21" s="32">
        <f t="shared" si="8"/>
        <v>27.617000000000001</v>
      </c>
      <c r="O21" s="66">
        <f>'[1]Замер Актив '!O21</f>
        <v>13.895</v>
      </c>
      <c r="P21" s="66">
        <f>'[1]Замер Актив '!P21</f>
        <v>4.2</v>
      </c>
      <c r="Q21" s="32">
        <f t="shared" si="9"/>
        <v>18.094999999999999</v>
      </c>
      <c r="R21" s="66">
        <f>'[1]Замер Актив '!R21</f>
        <v>0</v>
      </c>
      <c r="S21" s="66">
        <f>'[1]Замер Актив '!S21</f>
        <v>0</v>
      </c>
      <c r="T21" s="66">
        <f>'[1]Замер Актив '!T21</f>
        <v>0</v>
      </c>
      <c r="U21" s="66">
        <f>'[1]Замер Актив '!U21</f>
        <v>0</v>
      </c>
      <c r="V21" s="66">
        <f>'[1]Замер Актив '!V21</f>
        <v>0</v>
      </c>
      <c r="W21" s="66">
        <f>'[1]Замер Актив '!W21</f>
        <v>0</v>
      </c>
      <c r="X21" s="66">
        <f>'[1]Замер Актив '!X21</f>
        <v>0</v>
      </c>
      <c r="Y21" s="66">
        <f>'[1]Замер Актив '!Y21</f>
        <v>1E-3</v>
      </c>
      <c r="Z21" s="23">
        <f t="shared" si="2"/>
        <v>1E-3</v>
      </c>
      <c r="AA21" s="66">
        <f>'[1]Замер Актив '!AA21</f>
        <v>8.44</v>
      </c>
      <c r="AB21" s="66">
        <f>'[1]Замер Актив '!AB21</f>
        <v>4.0629999999999997</v>
      </c>
      <c r="AC21" s="66">
        <f>'[1]Замер Актив '!AC21</f>
        <v>9.1120000000000001</v>
      </c>
      <c r="AD21" s="66">
        <f>'[1]Замер Актив '!AD21</f>
        <v>5.2670000000000003</v>
      </c>
      <c r="AE21" s="66">
        <f>'[1]Замер Актив '!AE21</f>
        <v>1.0229999999999999</v>
      </c>
      <c r="AF21" s="66">
        <f>'[1]Замер Актив '!AF21</f>
        <v>8.7129999999999992</v>
      </c>
      <c r="AG21" s="66">
        <f>'[1]Замер Актив '!AG21</f>
        <v>3.0000000000000001E-3</v>
      </c>
      <c r="AH21" s="66">
        <f>'[1]Замер Актив '!AH21</f>
        <v>0</v>
      </c>
      <c r="AI21" s="23">
        <f t="shared" si="3"/>
        <v>36.621000000000002</v>
      </c>
      <c r="AJ21" s="66">
        <f>'[1]Замер Актив '!AJ21</f>
        <v>2.1819999999999999</v>
      </c>
      <c r="AK21" s="66">
        <f>'[1]Замер Актив '!AK21</f>
        <v>6.1970000000000001</v>
      </c>
      <c r="AL21" s="66">
        <f>'[1]Замер Актив '!AL21</f>
        <v>2.5790000000000002</v>
      </c>
      <c r="AM21" s="66">
        <f>'[1]Замер Актив '!AM21</f>
        <v>7.327</v>
      </c>
      <c r="AN21" s="66">
        <f>'[1]Замер Актив '!AN21</f>
        <v>0</v>
      </c>
      <c r="AO21" s="66">
        <f>'[1]Замер Актив '!AO21</f>
        <v>10.462</v>
      </c>
      <c r="AP21" s="66">
        <f>'[1]Замер Актив '!AP21</f>
        <v>0</v>
      </c>
      <c r="AQ21" s="66">
        <f>'[1]Замер Актив '!AQ21</f>
        <v>0</v>
      </c>
      <c r="AR21" s="23">
        <f t="shared" si="4"/>
        <v>28.747</v>
      </c>
      <c r="AS21" s="66">
        <f>'[1]Замер Актив '!AS21</f>
        <v>1.415</v>
      </c>
      <c r="AT21" s="66">
        <f>'[1]Замер Актив '!AT21</f>
        <v>0.62</v>
      </c>
      <c r="AU21" s="23">
        <f t="shared" si="10"/>
        <v>2.0350000000000001</v>
      </c>
      <c r="AV21" s="66">
        <f>'[1]Замер Актив '!AV21</f>
        <v>0</v>
      </c>
      <c r="AW21" s="66">
        <f>'[1]Замер Актив '!AW21</f>
        <v>0</v>
      </c>
      <c r="AX21" s="66">
        <f>'[1]Замер Актив '!AX21</f>
        <v>8.3719999999999999</v>
      </c>
      <c r="AY21" s="66">
        <f>'[1]Замер Актив '!AY21</f>
        <v>7.3639999999999999</v>
      </c>
      <c r="AZ21" s="66">
        <f>'[1]Замер Актив '!AZ21</f>
        <v>0</v>
      </c>
      <c r="BA21" s="23">
        <f t="shared" si="11"/>
        <v>15.736000000000001</v>
      </c>
      <c r="BB21" s="66">
        <f>'[1]Замер Актив '!BB21</f>
        <v>2.6819999999999999</v>
      </c>
      <c r="BC21" s="66">
        <f>'[1]Замер Актив '!BC21</f>
        <v>0.41299999999999998</v>
      </c>
      <c r="BD21" s="66">
        <f>'[1]Замер Актив '!BD21</f>
        <v>2.081</v>
      </c>
      <c r="BE21" s="66">
        <f>'[1]Замер Актив '!BE21</f>
        <v>1.8120000000000001</v>
      </c>
      <c r="BF21" s="66">
        <f>'[1]Замер Актив '!BF21</f>
        <v>4.78</v>
      </c>
      <c r="BG21" s="66">
        <f>'[1]Замер Актив '!BG21</f>
        <v>3.37</v>
      </c>
      <c r="BH21" s="32">
        <f t="shared" si="5"/>
        <v>15.138000000000002</v>
      </c>
      <c r="BI21" s="66">
        <f>'[1]Замер Актив '!BI21</f>
        <v>0.28699999999999998</v>
      </c>
      <c r="BJ21" s="66">
        <f>'[1]Замер Актив '!BJ21</f>
        <v>8.0000000000000002E-3</v>
      </c>
      <c r="BK21" s="66">
        <f>'[1]Замер Актив '!BK21</f>
        <v>0.96799999999999997</v>
      </c>
      <c r="BL21" s="66">
        <f>'[1]Замер Актив '!BL21</f>
        <v>0.253</v>
      </c>
      <c r="BM21" s="32">
        <f t="shared" si="6"/>
        <v>1.516</v>
      </c>
      <c r="BN21" s="66">
        <f>'[1]Замер Актив '!BN21</f>
        <v>4.0000000000000001E-3</v>
      </c>
      <c r="BO21" s="66">
        <f>'[1]Замер Актив '!BO21</f>
        <v>25.702000000000002</v>
      </c>
      <c r="BP21" s="23">
        <f t="shared" si="7"/>
        <v>25.706000000000003</v>
      </c>
      <c r="BQ21" s="66">
        <f>'[1]Замер Актив '!BQ21</f>
        <v>1.6359999999999999</v>
      </c>
      <c r="BR21" s="66">
        <f>'[1]Замер Актив '!BR21</f>
        <v>2.1459999999999999</v>
      </c>
      <c r="BS21" s="66">
        <f>'[1]Замер Актив '!BS21</f>
        <v>0.91700000000000004</v>
      </c>
      <c r="BT21" s="66">
        <f>'[1]Замер Актив '!BT21</f>
        <v>2.0059999999999998</v>
      </c>
      <c r="BU21" s="66">
        <f>'[1]Замер Актив '!BU21</f>
        <v>0.30199999999999999</v>
      </c>
      <c r="BV21" s="66">
        <f>'[1]Замер Актив '!BV21</f>
        <v>1.665</v>
      </c>
      <c r="BW21" s="66">
        <f>'[1]Замер Актив '!BW21</f>
        <v>0</v>
      </c>
      <c r="BX21" s="66">
        <f>'[1]Замер Актив '!BX21</f>
        <v>0</v>
      </c>
      <c r="BY21" s="23">
        <f t="shared" si="12"/>
        <v>8.6720000000000006</v>
      </c>
      <c r="BZ21" s="66">
        <f>'[1]Замер Актив '!BZ21</f>
        <v>0.106</v>
      </c>
      <c r="CA21" s="23"/>
      <c r="CB21" s="23"/>
      <c r="CD21" s="42"/>
    </row>
    <row r="22" spans="1:84" s="5" customFormat="1">
      <c r="A22" s="20">
        <f t="shared" si="13"/>
        <v>43453</v>
      </c>
      <c r="B22" s="21" t="s">
        <v>51</v>
      </c>
      <c r="C22" s="22">
        <f t="shared" si="1"/>
        <v>176.38800000000003</v>
      </c>
      <c r="D22" s="66">
        <f>'[1]Замер Актив '!D22</f>
        <v>0</v>
      </c>
      <c r="E22" s="66">
        <f>'[1]Замер Актив '!E22</f>
        <v>4.9169999999999998</v>
      </c>
      <c r="F22" s="66">
        <f>'[1]Замер Актив '!F22</f>
        <v>3.5680000000000001</v>
      </c>
      <c r="G22" s="66">
        <f>'[1]Замер Актив '!G22</f>
        <v>2.6880000000000002</v>
      </c>
      <c r="H22" s="66">
        <f>'[1]Замер Актив '!H22</f>
        <v>1E-3</v>
      </c>
      <c r="I22" s="66">
        <f>'[1]Замер Актив '!I22</f>
        <v>1E-3</v>
      </c>
      <c r="J22" s="66">
        <f>'[1]Замер Актив '!J22</f>
        <v>0.60399999999999998</v>
      </c>
      <c r="K22" s="66">
        <f>'[1]Замер Актив '!K22</f>
        <v>0.26500000000000001</v>
      </c>
      <c r="L22" s="66">
        <f>'[1]Замер Актив '!L22</f>
        <v>7.57</v>
      </c>
      <c r="M22" s="66">
        <f>'[1]Замер Актив '!M22</f>
        <v>7.9550000000000001</v>
      </c>
      <c r="N22" s="32">
        <f t="shared" si="8"/>
        <v>27.568999999999996</v>
      </c>
      <c r="O22" s="66">
        <f>'[1]Замер Актив '!O22</f>
        <v>13.909000000000001</v>
      </c>
      <c r="P22" s="66">
        <f>'[1]Замер Актив '!P22</f>
        <v>4.282</v>
      </c>
      <c r="Q22" s="32">
        <f t="shared" si="9"/>
        <v>18.191000000000003</v>
      </c>
      <c r="R22" s="66">
        <f>'[1]Замер Актив '!R22</f>
        <v>0</v>
      </c>
      <c r="S22" s="66">
        <f>'[1]Замер Актив '!S22</f>
        <v>0</v>
      </c>
      <c r="T22" s="66">
        <f>'[1]Замер Актив '!T22</f>
        <v>0</v>
      </c>
      <c r="U22" s="66">
        <f>'[1]Замер Актив '!U22</f>
        <v>0</v>
      </c>
      <c r="V22" s="66">
        <f>'[1]Замер Актив '!V22</f>
        <v>0</v>
      </c>
      <c r="W22" s="66">
        <f>'[1]Замер Актив '!W22</f>
        <v>1E-3</v>
      </c>
      <c r="X22" s="66">
        <f>'[1]Замер Актив '!X22</f>
        <v>0</v>
      </c>
      <c r="Y22" s="66">
        <f>'[1]Замер Актив '!Y22</f>
        <v>1E-3</v>
      </c>
      <c r="Z22" s="23">
        <f t="shared" si="2"/>
        <v>2E-3</v>
      </c>
      <c r="AA22" s="66">
        <f>'[1]Замер Актив '!AA22</f>
        <v>8.4440000000000008</v>
      </c>
      <c r="AB22" s="66">
        <f>'[1]Замер Актив '!AB22</f>
        <v>4.0810000000000004</v>
      </c>
      <c r="AC22" s="66">
        <f>'[1]Замер Актив '!AC22</f>
        <v>9.0990000000000002</v>
      </c>
      <c r="AD22" s="66">
        <f>'[1]Замер Актив '!AD22</f>
        <v>5.2880000000000003</v>
      </c>
      <c r="AE22" s="66">
        <f>'[1]Замер Актив '!AE22</f>
        <v>1.0980000000000001</v>
      </c>
      <c r="AF22" s="66">
        <f>'[1]Замер Актив '!AF22</f>
        <v>8.6530000000000005</v>
      </c>
      <c r="AG22" s="66">
        <f>'[1]Замер Актив '!AG22</f>
        <v>3.0000000000000001E-3</v>
      </c>
      <c r="AH22" s="66">
        <f>'[1]Замер Актив '!AH22</f>
        <v>1E-3</v>
      </c>
      <c r="AI22" s="23">
        <f t="shared" si="3"/>
        <v>36.667000000000002</v>
      </c>
      <c r="AJ22" s="66">
        <f>'[1]Замер Актив '!AJ22</f>
        <v>2.883</v>
      </c>
      <c r="AK22" s="66">
        <f>'[1]Замер Актив '!AK22</f>
        <v>6.1740000000000004</v>
      </c>
      <c r="AL22" s="66">
        <f>'[1]Замер Актив '!AL22</f>
        <v>2.5640000000000001</v>
      </c>
      <c r="AM22" s="66">
        <f>'[1]Замер Актив '!AM22</f>
        <v>7.2850000000000001</v>
      </c>
      <c r="AN22" s="66">
        <f>'[1]Замер Актив '!AN22</f>
        <v>0</v>
      </c>
      <c r="AO22" s="66">
        <f>'[1]Замер Актив '!AO22</f>
        <v>10.353</v>
      </c>
      <c r="AP22" s="66">
        <f>'[1]Замер Актив '!AP22</f>
        <v>0</v>
      </c>
      <c r="AQ22" s="66">
        <f>'[1]Замер Актив '!AQ22</f>
        <v>0</v>
      </c>
      <c r="AR22" s="23">
        <f t="shared" si="4"/>
        <v>29.259</v>
      </c>
      <c r="AS22" s="66">
        <f>'[1]Замер Актив '!AS22</f>
        <v>1.43</v>
      </c>
      <c r="AT22" s="66">
        <f>'[1]Замер Актив '!AT22</f>
        <v>0.626</v>
      </c>
      <c r="AU22" s="23">
        <f t="shared" si="10"/>
        <v>2.056</v>
      </c>
      <c r="AV22" s="66">
        <f>'[1]Замер Актив '!AV22</f>
        <v>0</v>
      </c>
      <c r="AW22" s="66">
        <f>'[1]Замер Актив '!AW22</f>
        <v>0</v>
      </c>
      <c r="AX22" s="66">
        <f>'[1]Замер Актив '!AX22</f>
        <v>8.3719999999999999</v>
      </c>
      <c r="AY22" s="66">
        <f>'[1]Замер Актив '!AY22</f>
        <v>7.4089999999999998</v>
      </c>
      <c r="AZ22" s="66">
        <f>'[1]Замер Актив '!AZ22</f>
        <v>0</v>
      </c>
      <c r="BA22" s="23">
        <f t="shared" si="11"/>
        <v>15.780999999999999</v>
      </c>
      <c r="BB22" s="66">
        <f>'[1]Замер Актив '!BB22</f>
        <v>2.6920000000000002</v>
      </c>
      <c r="BC22" s="66">
        <f>'[1]Замер Актив '!BC22</f>
        <v>0.40799999999999997</v>
      </c>
      <c r="BD22" s="66">
        <f>'[1]Замер Актив '!BD22</f>
        <v>2.0710000000000002</v>
      </c>
      <c r="BE22" s="66">
        <f>'[1]Замер Актив '!BE22</f>
        <v>1.8280000000000001</v>
      </c>
      <c r="BF22" s="66">
        <f>'[1]Замер Актив '!BF22</f>
        <v>1.9079999999999999</v>
      </c>
      <c r="BG22" s="66">
        <f>'[1]Замер Актив '!BG22</f>
        <v>2.032</v>
      </c>
      <c r="BH22" s="23">
        <f t="shared" si="5"/>
        <v>10.939</v>
      </c>
      <c r="BI22" s="66">
        <f>'[1]Замер Актив '!BI22</f>
        <v>0.28799999999999998</v>
      </c>
      <c r="BJ22" s="66">
        <f>'[1]Замер Актив '!BJ22</f>
        <v>8.9999999999999993E-3</v>
      </c>
      <c r="BK22" s="66">
        <f>'[1]Замер Актив '!BK22</f>
        <v>1.0049999999999999</v>
      </c>
      <c r="BL22" s="66">
        <f>'[1]Замер Актив '!BL22</f>
        <v>0.254</v>
      </c>
      <c r="BM22" s="23">
        <f t="shared" si="6"/>
        <v>1.5559999999999998</v>
      </c>
      <c r="BN22" s="66">
        <f>'[1]Замер Актив '!BN22</f>
        <v>4.0000000000000001E-3</v>
      </c>
      <c r="BO22" s="66">
        <f>'[1]Замер Актив '!BO22</f>
        <v>25.844000000000001</v>
      </c>
      <c r="BP22" s="23">
        <f t="shared" si="7"/>
        <v>25.848000000000003</v>
      </c>
      <c r="BQ22" s="66">
        <f>'[1]Замер Актив '!BQ22</f>
        <v>1.6379999999999999</v>
      </c>
      <c r="BR22" s="66">
        <f>'[1]Замер Актив '!BR22</f>
        <v>2.1469999999999998</v>
      </c>
      <c r="BS22" s="66">
        <f>'[1]Замер Актив '!BS22</f>
        <v>0.85099999999999998</v>
      </c>
      <c r="BT22" s="66">
        <f>'[1]Замер Актив '!BT22</f>
        <v>2.0019999999999998</v>
      </c>
      <c r="BU22" s="66">
        <f>'[1]Замер Актив '!BU22</f>
        <v>0.314</v>
      </c>
      <c r="BV22" s="66">
        <f>'[1]Замер Актив '!BV22</f>
        <v>1.6719999999999999</v>
      </c>
      <c r="BW22" s="66">
        <f>'[1]Замер Актив '!BW22</f>
        <v>0</v>
      </c>
      <c r="BX22" s="66">
        <f>'[1]Замер Актив '!BX22</f>
        <v>1E-3</v>
      </c>
      <c r="BY22" s="23">
        <f t="shared" si="12"/>
        <v>8.6249999999999982</v>
      </c>
      <c r="BZ22" s="66">
        <f>'[1]Замер Актив '!BZ22</f>
        <v>0.105</v>
      </c>
      <c r="CA22" s="23"/>
      <c r="CB22" s="23"/>
      <c r="CD22" s="42"/>
    </row>
    <row r="23" spans="1:84" s="5" customFormat="1">
      <c r="A23" s="20">
        <f t="shared" si="13"/>
        <v>43453</v>
      </c>
      <c r="B23" s="21" t="s">
        <v>52</v>
      </c>
      <c r="C23" s="22">
        <f t="shared" si="1"/>
        <v>172.90200000000002</v>
      </c>
      <c r="D23" s="66">
        <f>'[1]Замер Актив '!D23</f>
        <v>0</v>
      </c>
      <c r="E23" s="66">
        <f>'[1]Замер Актив '!E23</f>
        <v>4.8899999999999997</v>
      </c>
      <c r="F23" s="66">
        <f>'[1]Замер Актив '!F23</f>
        <v>3.5830000000000002</v>
      </c>
      <c r="G23" s="66">
        <f>'[1]Замер Актив '!G23</f>
        <v>2.6869999999999998</v>
      </c>
      <c r="H23" s="66">
        <f>'[1]Замер Актив '!H23</f>
        <v>0</v>
      </c>
      <c r="I23" s="66">
        <f>'[1]Замер Актив '!I23</f>
        <v>0</v>
      </c>
      <c r="J23" s="66">
        <f>'[1]Замер Актив '!J23</f>
        <v>0.59199999999999997</v>
      </c>
      <c r="K23" s="66">
        <f>'[1]Замер Актив '!K23</f>
        <v>0.27400000000000002</v>
      </c>
      <c r="L23" s="66">
        <f>'[1]Замер Актив '!L23</f>
        <v>4.99</v>
      </c>
      <c r="M23" s="66">
        <f>'[1]Замер Актив '!M23</f>
        <v>8.5869999999999997</v>
      </c>
      <c r="N23" s="32">
        <f t="shared" si="8"/>
        <v>25.602999999999998</v>
      </c>
      <c r="O23" s="66">
        <f>'[1]Замер Актив '!O23</f>
        <v>13.986000000000001</v>
      </c>
      <c r="P23" s="66">
        <f>'[1]Замер Актив '!P23</f>
        <v>4.181</v>
      </c>
      <c r="Q23" s="32">
        <f t="shared" si="9"/>
        <v>18.167000000000002</v>
      </c>
      <c r="R23" s="66">
        <f>'[1]Замер Актив '!R23</f>
        <v>0</v>
      </c>
      <c r="S23" s="66">
        <f>'[1]Замер Актив '!S23</f>
        <v>0</v>
      </c>
      <c r="T23" s="66">
        <f>'[1]Замер Актив '!T23</f>
        <v>0</v>
      </c>
      <c r="U23" s="66">
        <f>'[1]Замер Актив '!U23</f>
        <v>0</v>
      </c>
      <c r="V23" s="66">
        <f>'[1]Замер Актив '!V23</f>
        <v>0</v>
      </c>
      <c r="W23" s="66">
        <f>'[1]Замер Актив '!W23</f>
        <v>0</v>
      </c>
      <c r="X23" s="66">
        <f>'[1]Замер Актив '!X23</f>
        <v>0</v>
      </c>
      <c r="Y23" s="66">
        <f>'[1]Замер Актив '!Y23</f>
        <v>1E-3</v>
      </c>
      <c r="Z23" s="23">
        <f t="shared" si="2"/>
        <v>1E-3</v>
      </c>
      <c r="AA23" s="66">
        <f>'[1]Замер Актив '!AA23</f>
        <v>8.4320000000000004</v>
      </c>
      <c r="AB23" s="66">
        <f>'[1]Замер Актив '!AB23</f>
        <v>4</v>
      </c>
      <c r="AC23" s="66">
        <f>'[1]Замер Актив '!AC23</f>
        <v>9.093</v>
      </c>
      <c r="AD23" s="66">
        <f>'[1]Замер Актив '!AD23</f>
        <v>4.8239999999999998</v>
      </c>
      <c r="AE23" s="66">
        <f>'[1]Замер Актив '!AE23</f>
        <v>1.1020000000000001</v>
      </c>
      <c r="AF23" s="66">
        <f>'[1]Замер Актив '!AF23</f>
        <v>8.6449999999999996</v>
      </c>
      <c r="AG23" s="66">
        <f>'[1]Замер Актив '!AG23</f>
        <v>2E-3</v>
      </c>
      <c r="AH23" s="66">
        <f>'[1]Замер Актив '!AH23</f>
        <v>0</v>
      </c>
      <c r="AI23" s="23">
        <f t="shared" si="3"/>
        <v>36.097999999999999</v>
      </c>
      <c r="AJ23" s="66">
        <f>'[1]Замер Актив '!AJ23</f>
        <v>2.863</v>
      </c>
      <c r="AK23" s="66">
        <f>'[1]Замер Актив '!AK23</f>
        <v>6.1970000000000001</v>
      </c>
      <c r="AL23" s="66">
        <f>'[1]Замер Актив '!AL23</f>
        <v>2.5219999999999998</v>
      </c>
      <c r="AM23" s="66">
        <f>'[1]Замер Актив '!AM23</f>
        <v>7.335</v>
      </c>
      <c r="AN23" s="66">
        <f>'[1]Замер Актив '!AN23</f>
        <v>0</v>
      </c>
      <c r="AO23" s="66">
        <f>'[1]Замер Актив '!AO23</f>
        <v>10.34</v>
      </c>
      <c r="AP23" s="66">
        <f>'[1]Замер Актив '!AP23</f>
        <v>0</v>
      </c>
      <c r="AQ23" s="66">
        <f>'[1]Замер Актив '!AQ23</f>
        <v>0</v>
      </c>
      <c r="AR23" s="23">
        <f t="shared" si="4"/>
        <v>29.257000000000001</v>
      </c>
      <c r="AS23" s="66">
        <f>'[1]Замер Актив '!AS23</f>
        <v>1.4259999999999999</v>
      </c>
      <c r="AT23" s="66">
        <f>'[1]Замер Актив '!AT23</f>
        <v>0.64</v>
      </c>
      <c r="AU23" s="23">
        <f t="shared" si="10"/>
        <v>2.0659999999999998</v>
      </c>
      <c r="AV23" s="66">
        <f>'[1]Замер Актив '!AV23</f>
        <v>1E-3</v>
      </c>
      <c r="AW23" s="66">
        <f>'[1]Замер Актив '!AW23</f>
        <v>0</v>
      </c>
      <c r="AX23" s="66">
        <f>'[1]Замер Актив '!AX23</f>
        <v>8.6080000000000005</v>
      </c>
      <c r="AY23" s="66">
        <f>'[1]Замер Актив '!AY23</f>
        <v>7.24</v>
      </c>
      <c r="AZ23" s="66">
        <f>'[1]Замер Актив '!AZ23</f>
        <v>0</v>
      </c>
      <c r="BA23" s="23">
        <f t="shared" si="11"/>
        <v>15.849</v>
      </c>
      <c r="BB23" s="66">
        <f>'[1]Замер Актив '!BB23</f>
        <v>2.6869999999999998</v>
      </c>
      <c r="BC23" s="66">
        <f>'[1]Замер Актив '!BC23</f>
        <v>0.41</v>
      </c>
      <c r="BD23" s="66">
        <f>'[1]Замер Актив '!BD23</f>
        <v>2.06</v>
      </c>
      <c r="BE23" s="66">
        <f>'[1]Замер Актив '!BE23</f>
        <v>1.831</v>
      </c>
      <c r="BF23" s="66">
        <f>'[1]Замер Актив '!BF23</f>
        <v>1.2989999999999999</v>
      </c>
      <c r="BG23" s="66">
        <f>'[1]Замер Актив '!BG23</f>
        <v>1.853</v>
      </c>
      <c r="BH23" s="23">
        <f t="shared" si="5"/>
        <v>10.139999999999999</v>
      </c>
      <c r="BI23" s="66">
        <f>'[1]Замер Актив '!BI23</f>
        <v>0.29299999999999998</v>
      </c>
      <c r="BJ23" s="66">
        <f>'[1]Замер Актив '!BJ23</f>
        <v>7.0000000000000001E-3</v>
      </c>
      <c r="BK23" s="66">
        <f>'[1]Замер Актив '!BK23</f>
        <v>1.008</v>
      </c>
      <c r="BL23" s="66">
        <f>'[1]Замер Актив '!BL23</f>
        <v>0.245</v>
      </c>
      <c r="BM23" s="23">
        <f t="shared" si="6"/>
        <v>1.5529999999999999</v>
      </c>
      <c r="BN23" s="66">
        <f>'[1]Замер Актив '!BN23</f>
        <v>4.0000000000000001E-3</v>
      </c>
      <c r="BO23" s="66">
        <f>'[1]Замер Актив '!BO23</f>
        <v>25.681999999999999</v>
      </c>
      <c r="BP23" s="23">
        <f t="shared" si="7"/>
        <v>25.686</v>
      </c>
      <c r="BQ23" s="66">
        <f>'[1]Замер Актив '!BQ23</f>
        <v>1.637</v>
      </c>
      <c r="BR23" s="66">
        <f>'[1]Замер Актив '!BR23</f>
        <v>2.1379999999999999</v>
      </c>
      <c r="BS23" s="66">
        <f>'[1]Замер Актив '!BS23</f>
        <v>0.81499999999999995</v>
      </c>
      <c r="BT23" s="66">
        <f>'[1]Замер Актив '!BT23</f>
        <v>2.0019999999999998</v>
      </c>
      <c r="BU23" s="66">
        <f>'[1]Замер Актив '!BU23</f>
        <v>0.32700000000000001</v>
      </c>
      <c r="BV23" s="66">
        <f>'[1]Замер Актив '!BV23</f>
        <v>1.6679999999999999</v>
      </c>
      <c r="BW23" s="66">
        <f>'[1]Замер Актив '!BW23</f>
        <v>0</v>
      </c>
      <c r="BX23" s="66">
        <f>'[1]Замер Актив '!BX23</f>
        <v>0</v>
      </c>
      <c r="BY23" s="23">
        <f t="shared" si="12"/>
        <v>8.5869999999999997</v>
      </c>
      <c r="BZ23" s="66">
        <f>'[1]Замер Актив '!BZ23</f>
        <v>0.105</v>
      </c>
      <c r="CA23" s="23"/>
      <c r="CB23" s="23"/>
      <c r="CD23" s="42"/>
    </row>
    <row r="24" spans="1:84" s="5" customFormat="1">
      <c r="A24" s="20">
        <f t="shared" si="13"/>
        <v>43453</v>
      </c>
      <c r="B24" s="21" t="s">
        <v>53</v>
      </c>
      <c r="C24" s="22">
        <f t="shared" si="1"/>
        <v>172.23100000000002</v>
      </c>
      <c r="D24" s="66">
        <f>'[1]Замер Актив '!D24</f>
        <v>0</v>
      </c>
      <c r="E24" s="66">
        <f>'[1]Замер Актив '!E24</f>
        <v>4.8860000000000001</v>
      </c>
      <c r="F24" s="66">
        <f>'[1]Замер Актив '!F24</f>
        <v>3.6240000000000001</v>
      </c>
      <c r="G24" s="66">
        <f>'[1]Замер Актив '!G24</f>
        <v>2.7130000000000001</v>
      </c>
      <c r="H24" s="66">
        <f>'[1]Замер Актив '!H24</f>
        <v>0</v>
      </c>
      <c r="I24" s="66">
        <f>'[1]Замер Актив '!I24</f>
        <v>0</v>
      </c>
      <c r="J24" s="66">
        <f>'[1]Замер Актив '!J24</f>
        <v>0.59899999999999998</v>
      </c>
      <c r="K24" s="66">
        <f>'[1]Замер Актив '!K24</f>
        <v>0.29399999999999998</v>
      </c>
      <c r="L24" s="66">
        <f>'[1]Замер Актив '!L24</f>
        <v>4.1849999999999996</v>
      </c>
      <c r="M24" s="66">
        <f>'[1]Замер Актив '!M24</f>
        <v>8.5500000000000007</v>
      </c>
      <c r="N24" s="32">
        <f t="shared" si="8"/>
        <v>24.850999999999999</v>
      </c>
      <c r="O24" s="66">
        <f>'[1]Замер Актив '!O24</f>
        <v>13.929</v>
      </c>
      <c r="P24" s="66">
        <f>'[1]Замер Актив '!P24</f>
        <v>4.2779999999999996</v>
      </c>
      <c r="Q24" s="32">
        <f t="shared" si="9"/>
        <v>18.207000000000001</v>
      </c>
      <c r="R24" s="66">
        <f>'[1]Замер Актив '!R24</f>
        <v>0</v>
      </c>
      <c r="S24" s="66">
        <f>'[1]Замер Актив '!S24</f>
        <v>0</v>
      </c>
      <c r="T24" s="66">
        <f>'[1]Замер Актив '!T24</f>
        <v>0</v>
      </c>
      <c r="U24" s="66">
        <f>'[1]Замер Актив '!U24</f>
        <v>0</v>
      </c>
      <c r="V24" s="66">
        <f>'[1]Замер Актив '!V24</f>
        <v>0</v>
      </c>
      <c r="W24" s="66">
        <f>'[1]Замер Актив '!W24</f>
        <v>0</v>
      </c>
      <c r="X24" s="66">
        <f>'[1]Замер Актив '!X24</f>
        <v>0</v>
      </c>
      <c r="Y24" s="66">
        <f>'[1]Замер Актив '!Y24</f>
        <v>1E-3</v>
      </c>
      <c r="Z24" s="23">
        <f t="shared" si="2"/>
        <v>1E-3</v>
      </c>
      <c r="AA24" s="66">
        <f>'[1]Замер Актив '!AA24</f>
        <v>8.4710000000000001</v>
      </c>
      <c r="AB24" s="66">
        <f>'[1]Замер Актив '!AB24</f>
        <v>4.0430000000000001</v>
      </c>
      <c r="AC24" s="66">
        <f>'[1]Замер Актив '!AC24</f>
        <v>9.0850000000000009</v>
      </c>
      <c r="AD24" s="66">
        <f>'[1]Замер Актив '!AD24</f>
        <v>4.5609999999999999</v>
      </c>
      <c r="AE24" s="66">
        <f>'[1]Замер Актив '!AE24</f>
        <v>1.127</v>
      </c>
      <c r="AF24" s="66">
        <f>'[1]Замер Актив '!AF24</f>
        <v>8.6630000000000003</v>
      </c>
      <c r="AG24" s="66">
        <f>'[1]Замер Актив '!AG24</f>
        <v>3.0000000000000001E-3</v>
      </c>
      <c r="AH24" s="66">
        <f>'[1]Замер Актив '!AH24</f>
        <v>0</v>
      </c>
      <c r="AI24" s="23">
        <f t="shared" si="3"/>
        <v>35.953000000000003</v>
      </c>
      <c r="AJ24" s="66">
        <f>'[1]Замер Актив '!AJ24</f>
        <v>2.875</v>
      </c>
      <c r="AK24" s="66">
        <f>'[1]Замер Актив '!AK24</f>
        <v>6.218</v>
      </c>
      <c r="AL24" s="66">
        <f>'[1]Замер Актив '!AL24</f>
        <v>2.552</v>
      </c>
      <c r="AM24" s="66">
        <f>'[1]Замер Актив '!AM24</f>
        <v>7.0309999999999997</v>
      </c>
      <c r="AN24" s="66">
        <f>'[1]Замер Актив '!AN24</f>
        <v>0</v>
      </c>
      <c r="AO24" s="66">
        <f>'[1]Замер Актив '!AO24</f>
        <v>10.372</v>
      </c>
      <c r="AP24" s="66">
        <f>'[1]Замер Актив '!AP24</f>
        <v>0</v>
      </c>
      <c r="AQ24" s="66">
        <f>'[1]Замер Актив '!AQ24</f>
        <v>0</v>
      </c>
      <c r="AR24" s="23">
        <f t="shared" si="4"/>
        <v>29.047999999999998</v>
      </c>
      <c r="AS24" s="66">
        <f>'[1]Замер Актив '!AS24</f>
        <v>1.4710000000000001</v>
      </c>
      <c r="AT24" s="66">
        <f>'[1]Замер Актив '!AT24</f>
        <v>0.64600000000000002</v>
      </c>
      <c r="AU24" s="23">
        <f t="shared" si="10"/>
        <v>2.117</v>
      </c>
      <c r="AV24" s="66">
        <f>'[1]Замер Актив '!AV24</f>
        <v>0</v>
      </c>
      <c r="AW24" s="66">
        <f>'[1]Замер Актив '!AW24</f>
        <v>0</v>
      </c>
      <c r="AX24" s="66">
        <f>'[1]Замер Актив '!AX24</f>
        <v>8.8059999999999992</v>
      </c>
      <c r="AY24" s="66">
        <f>'[1]Замер Актив '!AY24</f>
        <v>7.1260000000000003</v>
      </c>
      <c r="AZ24" s="66">
        <f>'[1]Замер Актив '!AZ24</f>
        <v>0</v>
      </c>
      <c r="BA24" s="23">
        <f t="shared" si="11"/>
        <v>15.931999999999999</v>
      </c>
      <c r="BB24" s="66">
        <f>'[1]Замер Актив '!BB24</f>
        <v>2.706</v>
      </c>
      <c r="BC24" s="66">
        <f>'[1]Замер Актив '!BC24</f>
        <v>0.41</v>
      </c>
      <c r="BD24" s="66">
        <f>'[1]Замер Актив '!BD24</f>
        <v>2.0640000000000001</v>
      </c>
      <c r="BE24" s="66">
        <f>'[1]Замер Актив '!BE24</f>
        <v>1.865</v>
      </c>
      <c r="BF24" s="66">
        <f>'[1]Замер Актив '!BF24</f>
        <v>1.3149999999999999</v>
      </c>
      <c r="BG24" s="66">
        <f>'[1]Замер Актив '!BG24</f>
        <v>1.87</v>
      </c>
      <c r="BH24" s="23">
        <f t="shared" si="5"/>
        <v>10.23</v>
      </c>
      <c r="BI24" s="66">
        <f>'[1]Замер Актив '!BI24</f>
        <v>0.28799999999999998</v>
      </c>
      <c r="BJ24" s="66">
        <f>'[1]Замер Актив '!BJ24</f>
        <v>8.0000000000000002E-3</v>
      </c>
      <c r="BK24" s="66">
        <f>'[1]Замер Актив '!BK24</f>
        <v>0.99299999999999999</v>
      </c>
      <c r="BL24" s="66">
        <f>'[1]Замер Актив '!BL24</f>
        <v>0.254</v>
      </c>
      <c r="BM24" s="23">
        <f t="shared" si="6"/>
        <v>1.5429999999999999</v>
      </c>
      <c r="BN24" s="66">
        <f>'[1]Замер Актив '!BN24</f>
        <v>4.0000000000000001E-3</v>
      </c>
      <c r="BO24" s="66">
        <f>'[1]Замер Актив '!BO24</f>
        <v>25.79</v>
      </c>
      <c r="BP24" s="23">
        <f t="shared" si="7"/>
        <v>25.794</v>
      </c>
      <c r="BQ24" s="66">
        <f>'[1]Замер Актив '!BQ24</f>
        <v>1.6339999999999999</v>
      </c>
      <c r="BR24" s="66">
        <f>'[1]Замер Актив '!BR24</f>
        <v>2.1579999999999999</v>
      </c>
      <c r="BS24" s="66">
        <f>'[1]Замер Актив '!BS24</f>
        <v>0.89200000000000002</v>
      </c>
      <c r="BT24" s="66">
        <f>'[1]Замер Актив '!BT24</f>
        <v>1.988</v>
      </c>
      <c r="BU24" s="66">
        <f>'[1]Замер Актив '!BU24</f>
        <v>0.315</v>
      </c>
      <c r="BV24" s="66">
        <f>'[1]Замер Актив '!BV24</f>
        <v>1.673</v>
      </c>
      <c r="BW24" s="66">
        <f>'[1]Замер Актив '!BW24</f>
        <v>0</v>
      </c>
      <c r="BX24" s="66">
        <f>'[1]Замер Актив '!BX24</f>
        <v>1E-3</v>
      </c>
      <c r="BY24" s="23">
        <f t="shared" si="12"/>
        <v>8.6609999999999996</v>
      </c>
      <c r="BZ24" s="66">
        <f>'[1]Замер Актив '!BZ24</f>
        <v>0.106</v>
      </c>
      <c r="CA24" s="23"/>
      <c r="CB24" s="23"/>
      <c r="CD24" s="42"/>
    </row>
    <row r="25" spans="1:84" s="5" customFormat="1">
      <c r="A25" s="20">
        <f t="shared" si="13"/>
        <v>43453</v>
      </c>
      <c r="B25" s="21" t="s">
        <v>54</v>
      </c>
      <c r="C25" s="22">
        <f t="shared" si="1"/>
        <v>174.13300000000001</v>
      </c>
      <c r="D25" s="66">
        <f>'[1]Замер Актив '!D25</f>
        <v>0</v>
      </c>
      <c r="E25" s="66">
        <f>'[1]Замер Актив '!E25</f>
        <v>4.9260000000000002</v>
      </c>
      <c r="F25" s="66">
        <f>'[1]Замер Актив '!F25</f>
        <v>3.621</v>
      </c>
      <c r="G25" s="66">
        <f>'[1]Замер Актив '!G25</f>
        <v>3.0030000000000001</v>
      </c>
      <c r="H25" s="66">
        <f>'[1]Замер Актив '!H25</f>
        <v>1E-3</v>
      </c>
      <c r="I25" s="66">
        <f>'[1]Замер Актив '!I25</f>
        <v>1E-3</v>
      </c>
      <c r="J25" s="66">
        <f>'[1]Замер Актив '!J25</f>
        <v>0.61099999999999999</v>
      </c>
      <c r="K25" s="66">
        <f>'[1]Замер Актив '!K25</f>
        <v>0.25900000000000001</v>
      </c>
      <c r="L25" s="66">
        <f>'[1]Замер Актив '!L25</f>
        <v>4.077</v>
      </c>
      <c r="M25" s="66">
        <f>'[1]Замер Актив '!M25</f>
        <v>8.3089999999999993</v>
      </c>
      <c r="N25" s="32">
        <f t="shared" si="8"/>
        <v>24.808</v>
      </c>
      <c r="O25" s="66">
        <f>'[1]Замер Актив '!O25</f>
        <v>13.731999999999999</v>
      </c>
      <c r="P25" s="66">
        <f>'[1]Замер Актив '!P25</f>
        <v>4.1980000000000004</v>
      </c>
      <c r="Q25" s="32">
        <f t="shared" si="9"/>
        <v>17.93</v>
      </c>
      <c r="R25" s="66">
        <f>'[1]Замер Актив '!R25</f>
        <v>0</v>
      </c>
      <c r="S25" s="66">
        <f>'[1]Замер Актив '!S25</f>
        <v>0</v>
      </c>
      <c r="T25" s="66">
        <f>'[1]Замер Актив '!T25</f>
        <v>0</v>
      </c>
      <c r="U25" s="66">
        <f>'[1]Замер Актив '!U25</f>
        <v>0</v>
      </c>
      <c r="V25" s="66">
        <f>'[1]Замер Актив '!V25</f>
        <v>0</v>
      </c>
      <c r="W25" s="66">
        <f>'[1]Замер Актив '!W25</f>
        <v>0</v>
      </c>
      <c r="X25" s="66">
        <f>'[1]Замер Актив '!X25</f>
        <v>0</v>
      </c>
      <c r="Y25" s="66">
        <f>'[1]Замер Актив '!Y25</f>
        <v>1E-3</v>
      </c>
      <c r="Z25" s="23">
        <f t="shared" si="2"/>
        <v>1E-3</v>
      </c>
      <c r="AA25" s="66">
        <f>'[1]Замер Актив '!AA25</f>
        <v>8.4649999999999999</v>
      </c>
      <c r="AB25" s="66">
        <f>'[1]Замер Актив '!AB25</f>
        <v>4.0529999999999999</v>
      </c>
      <c r="AC25" s="66">
        <f>'[1]Замер Актив '!AC25</f>
        <v>9.1180000000000003</v>
      </c>
      <c r="AD25" s="66">
        <f>'[1]Замер Актив '!AD25</f>
        <v>4.5780000000000003</v>
      </c>
      <c r="AE25" s="66">
        <f>'[1]Замер Актив '!AE25</f>
        <v>1.127</v>
      </c>
      <c r="AF25" s="66">
        <f>'[1]Замер Актив '!AF25</f>
        <v>8.657</v>
      </c>
      <c r="AG25" s="66">
        <f>'[1]Замер Актив '!AG25</f>
        <v>3.0000000000000001E-3</v>
      </c>
      <c r="AH25" s="66">
        <f>'[1]Замер Актив '!AH25</f>
        <v>1E-3</v>
      </c>
      <c r="AI25" s="23">
        <f t="shared" si="3"/>
        <v>36.002000000000002</v>
      </c>
      <c r="AJ25" s="66">
        <f>'[1]Замер Актив '!AJ25</f>
        <v>2.87</v>
      </c>
      <c r="AK25" s="66">
        <f>'[1]Замер Актив '!AK25</f>
        <v>6.3170000000000002</v>
      </c>
      <c r="AL25" s="66">
        <f>'[1]Замер Актив '!AL25</f>
        <v>2.6080000000000001</v>
      </c>
      <c r="AM25" s="66">
        <f>'[1]Замер Актив '!AM25</f>
        <v>6.9589999999999996</v>
      </c>
      <c r="AN25" s="66">
        <f>'[1]Замер Актив '!AN25</f>
        <v>0</v>
      </c>
      <c r="AO25" s="66">
        <f>'[1]Замер Актив '!AO25</f>
        <v>10.407999999999999</v>
      </c>
      <c r="AP25" s="66">
        <f>'[1]Замер Актив '!AP25</f>
        <v>0</v>
      </c>
      <c r="AQ25" s="66">
        <f>'[1]Замер Актив '!AQ25</f>
        <v>0</v>
      </c>
      <c r="AR25" s="23">
        <f t="shared" si="4"/>
        <v>29.161999999999999</v>
      </c>
      <c r="AS25" s="66">
        <f>'[1]Замер Актив '!AS25</f>
        <v>1.4610000000000001</v>
      </c>
      <c r="AT25" s="66">
        <f>'[1]Замер Актив '!AT25</f>
        <v>0.64900000000000002</v>
      </c>
      <c r="AU25" s="23">
        <f t="shared" si="10"/>
        <v>2.1100000000000003</v>
      </c>
      <c r="AV25" s="66">
        <f>'[1]Замер Актив '!AV25</f>
        <v>0</v>
      </c>
      <c r="AW25" s="66">
        <f>'[1]Замер Актив '!AW25</f>
        <v>0</v>
      </c>
      <c r="AX25" s="66">
        <f>'[1]Замер Актив '!AX25</f>
        <v>8.8699999999999992</v>
      </c>
      <c r="AY25" s="66">
        <f>'[1]Замер Актив '!AY25</f>
        <v>6.9779999999999998</v>
      </c>
      <c r="AZ25" s="66">
        <f>'[1]Замер Актив '!AZ25</f>
        <v>-2E-3</v>
      </c>
      <c r="BA25" s="23">
        <f t="shared" si="11"/>
        <v>15.845999999999998</v>
      </c>
      <c r="BB25" s="66">
        <f>'[1]Замер Актив '!BB25</f>
        <v>2.702</v>
      </c>
      <c r="BC25" s="66">
        <f>'[1]Замер Актив '!BC25</f>
        <v>1.393</v>
      </c>
      <c r="BD25" s="66">
        <f>'[1]Замер Актив '!BD25</f>
        <v>2.0649999999999999</v>
      </c>
      <c r="BE25" s="66">
        <f>'[1]Замер Актив '!BE25</f>
        <v>2.9540000000000002</v>
      </c>
      <c r="BF25" s="66">
        <f>'[1]Замер Актив '!BF25</f>
        <v>1.32</v>
      </c>
      <c r="BG25" s="66">
        <f>'[1]Замер Актив '!BG25</f>
        <v>1.865</v>
      </c>
      <c r="BH25" s="23">
        <f t="shared" si="5"/>
        <v>12.299000000000001</v>
      </c>
      <c r="BI25" s="66">
        <f>'[1]Замер Актив '!BI25</f>
        <v>0.28999999999999998</v>
      </c>
      <c r="BJ25" s="66">
        <f>'[1]Замер Актив '!BJ25</f>
        <v>8.9999999999999993E-3</v>
      </c>
      <c r="BK25" s="66">
        <f>'[1]Замер Актив '!BK25</f>
        <v>1.0049999999999999</v>
      </c>
      <c r="BL25" s="66">
        <f>'[1]Замер Актив '!BL25</f>
        <v>0.25700000000000001</v>
      </c>
      <c r="BM25" s="23">
        <f t="shared" si="6"/>
        <v>1.5609999999999999</v>
      </c>
      <c r="BN25" s="66">
        <f>'[1]Замер Актив '!BN25</f>
        <v>4.0000000000000001E-3</v>
      </c>
      <c r="BO25" s="66">
        <f>'[1]Замер Актив '!BO25</f>
        <v>25.771000000000001</v>
      </c>
      <c r="BP25" s="23">
        <f t="shared" si="7"/>
        <v>25.775000000000002</v>
      </c>
      <c r="BQ25" s="66">
        <f>'[1]Замер Актив '!BQ25</f>
        <v>1.647</v>
      </c>
      <c r="BR25" s="66">
        <f>'[1]Замер Актив '!BR25</f>
        <v>2.17</v>
      </c>
      <c r="BS25" s="66">
        <f>'[1]Замер Актив '!BS25</f>
        <v>0.93799999999999994</v>
      </c>
      <c r="BT25" s="66">
        <f>'[1]Замер Актив '!BT25</f>
        <v>2.0019999999999998</v>
      </c>
      <c r="BU25" s="66">
        <f>'[1]Замер Актив '!BU25</f>
        <v>0.31900000000000001</v>
      </c>
      <c r="BV25" s="66">
        <f>'[1]Замер Актив '!BV25</f>
        <v>1.669</v>
      </c>
      <c r="BW25" s="66">
        <f>'[1]Замер Актив '!BW25</f>
        <v>0</v>
      </c>
      <c r="BX25" s="66">
        <f>'[1]Замер Актив '!BX25</f>
        <v>0</v>
      </c>
      <c r="BY25" s="23">
        <f t="shared" si="12"/>
        <v>8.7449999999999992</v>
      </c>
      <c r="BZ25" s="66">
        <f>'[1]Замер Актив '!BZ25</f>
        <v>0.106</v>
      </c>
      <c r="CA25" s="23"/>
      <c r="CB25" s="23"/>
      <c r="CD25" s="42"/>
    </row>
    <row r="26" spans="1:84" s="5" customFormat="1">
      <c r="A26" s="20">
        <f t="shared" si="13"/>
        <v>43453</v>
      </c>
      <c r="B26" s="31" t="s">
        <v>55</v>
      </c>
      <c r="C26" s="22">
        <f t="shared" si="1"/>
        <v>177.39900000000003</v>
      </c>
      <c r="D26" s="66">
        <f>'[1]Замер Актив '!D26</f>
        <v>0</v>
      </c>
      <c r="E26" s="66">
        <f>'[1]Замер Актив '!E26</f>
        <v>4.9630000000000001</v>
      </c>
      <c r="F26" s="66">
        <f>'[1]Замер Актив '!F26</f>
        <v>3.5859999999999999</v>
      </c>
      <c r="G26" s="66">
        <f>'[1]Замер Актив '!G26</f>
        <v>3.0219999999999998</v>
      </c>
      <c r="H26" s="66">
        <f>'[1]Замер Актив '!H26</f>
        <v>0</v>
      </c>
      <c r="I26" s="66">
        <f>'[1]Замер Актив '!I26</f>
        <v>0</v>
      </c>
      <c r="J26" s="66">
        <f>'[1]Замер Актив '!J26</f>
        <v>0.627</v>
      </c>
      <c r="K26" s="66">
        <f>'[1]Замер Актив '!K26</f>
        <v>0.26200000000000001</v>
      </c>
      <c r="L26" s="66">
        <f>'[1]Замер Актив '!L26</f>
        <v>4.1559999999999997</v>
      </c>
      <c r="M26" s="66">
        <f>'[1]Замер Актив '!M26</f>
        <v>8.4090000000000007</v>
      </c>
      <c r="N26" s="32">
        <f t="shared" si="8"/>
        <v>25.024999999999999</v>
      </c>
      <c r="O26" s="66">
        <f>'[1]Замер Актив '!O26</f>
        <v>13.753</v>
      </c>
      <c r="P26" s="66">
        <f>'[1]Замер Актив '!P26</f>
        <v>4.2290000000000001</v>
      </c>
      <c r="Q26" s="32">
        <f t="shared" si="9"/>
        <v>17.981999999999999</v>
      </c>
      <c r="R26" s="66">
        <f>'[1]Замер Актив '!R26</f>
        <v>0</v>
      </c>
      <c r="S26" s="66">
        <f>'[1]Замер Актив '!S26</f>
        <v>0</v>
      </c>
      <c r="T26" s="66">
        <f>'[1]Замер Актив '!T26</f>
        <v>0</v>
      </c>
      <c r="U26" s="66">
        <f>'[1]Замер Актив '!U26</f>
        <v>0</v>
      </c>
      <c r="V26" s="66">
        <f>'[1]Замер Актив '!V26</f>
        <v>0</v>
      </c>
      <c r="W26" s="66">
        <f>'[1]Замер Актив '!W26</f>
        <v>1E-3</v>
      </c>
      <c r="X26" s="66">
        <f>'[1]Замер Актив '!X26</f>
        <v>0</v>
      </c>
      <c r="Y26" s="66">
        <f>'[1]Замер Актив '!Y26</f>
        <v>1E-3</v>
      </c>
      <c r="Z26" s="32">
        <f t="shared" si="2"/>
        <v>2E-3</v>
      </c>
      <c r="AA26" s="66">
        <f>'[1]Замер Актив '!AA26</f>
        <v>8.4920000000000009</v>
      </c>
      <c r="AB26" s="66">
        <f>'[1]Замер Актив '!AB26</f>
        <v>4.0739999999999998</v>
      </c>
      <c r="AC26" s="66">
        <f>'[1]Замер Актив '!AC26</f>
        <v>9.0640000000000001</v>
      </c>
      <c r="AD26" s="66">
        <f>'[1]Замер Актив '!AD26</f>
        <v>4.6029999999999998</v>
      </c>
      <c r="AE26" s="66">
        <f>'[1]Замер Актив '!AE26</f>
        <v>1.145</v>
      </c>
      <c r="AF26" s="66">
        <f>'[1]Замер Актив '!AF26</f>
        <v>8.6590000000000007</v>
      </c>
      <c r="AG26" s="66">
        <f>'[1]Замер Актив '!AG26</f>
        <v>2E-3</v>
      </c>
      <c r="AH26" s="66">
        <f>'[1]Замер Актив '!AH26</f>
        <v>0</v>
      </c>
      <c r="AI26" s="32">
        <f t="shared" si="3"/>
        <v>36.039000000000009</v>
      </c>
      <c r="AJ26" s="66">
        <f>'[1]Замер Актив '!AJ26</f>
        <v>2.879</v>
      </c>
      <c r="AK26" s="66">
        <f>'[1]Замер Актив '!AK26</f>
        <v>6.2160000000000002</v>
      </c>
      <c r="AL26" s="66">
        <f>'[1]Замер Актив '!AL26</f>
        <v>2.5920000000000001</v>
      </c>
      <c r="AM26" s="66">
        <f>'[1]Замер Актив '!AM26</f>
        <v>6.9930000000000003</v>
      </c>
      <c r="AN26" s="66">
        <f>'[1]Замер Актив '!AN26</f>
        <v>0</v>
      </c>
      <c r="AO26" s="66">
        <f>'[1]Замер Актив '!AO26</f>
        <v>10.414</v>
      </c>
      <c r="AP26" s="66">
        <f>'[1]Замер Актив '!AP26</f>
        <v>0</v>
      </c>
      <c r="AQ26" s="66">
        <f>'[1]Замер Актив '!AQ26</f>
        <v>0</v>
      </c>
      <c r="AR26" s="32">
        <f t="shared" si="4"/>
        <v>29.094000000000001</v>
      </c>
      <c r="AS26" s="66">
        <f>'[1]Замер Актив '!AS26</f>
        <v>1.488</v>
      </c>
      <c r="AT26" s="66">
        <f>'[1]Замер Актив '!AT26</f>
        <v>0.65200000000000002</v>
      </c>
      <c r="AU26" s="23">
        <f t="shared" si="10"/>
        <v>2.14</v>
      </c>
      <c r="AV26" s="66">
        <f>'[1]Замер Актив '!AV26</f>
        <v>0</v>
      </c>
      <c r="AW26" s="66">
        <f>'[1]Замер Актив '!AW26</f>
        <v>0</v>
      </c>
      <c r="AX26" s="66">
        <f>'[1]Замер Актив '!AX26</f>
        <v>8.8680000000000003</v>
      </c>
      <c r="AY26" s="66">
        <f>'[1]Замер Актив '!AY26</f>
        <v>7.0140000000000002</v>
      </c>
      <c r="AZ26" s="66">
        <f>'[1]Замер Актив '!AZ26</f>
        <v>0</v>
      </c>
      <c r="BA26" s="23">
        <f t="shared" si="11"/>
        <v>15.882000000000001</v>
      </c>
      <c r="BB26" s="66">
        <f>'[1]Замер Актив '!BB26</f>
        <v>2.69</v>
      </c>
      <c r="BC26" s="66">
        <f>'[1]Замер Актив '!BC26</f>
        <v>2.5859999999999999</v>
      </c>
      <c r="BD26" s="66">
        <f>'[1]Замер Актив '!BD26</f>
        <v>2.0659999999999998</v>
      </c>
      <c r="BE26" s="66">
        <f>'[1]Замер Актив '!BE26</f>
        <v>4.6980000000000004</v>
      </c>
      <c r="BF26" s="66">
        <f>'[1]Замер Актив '!BF26</f>
        <v>1.3029999999999999</v>
      </c>
      <c r="BG26" s="66">
        <f>'[1]Замер Актив '!BG26</f>
        <v>1.78</v>
      </c>
      <c r="BH26" s="32">
        <f t="shared" si="5"/>
        <v>15.122999999999999</v>
      </c>
      <c r="BI26" s="66">
        <f>'[1]Замер Актив '!BI26</f>
        <v>0.28799999999999998</v>
      </c>
      <c r="BJ26" s="66">
        <f>'[1]Замер Актив '!BJ26</f>
        <v>8.0000000000000002E-3</v>
      </c>
      <c r="BK26" s="66">
        <f>'[1]Замер Актив '!BK26</f>
        <v>1.0089999999999999</v>
      </c>
      <c r="BL26" s="66">
        <f>'[1]Замер Актив '!BL26</f>
        <v>0.253</v>
      </c>
      <c r="BM26" s="32">
        <f t="shared" si="6"/>
        <v>1.5579999999999998</v>
      </c>
      <c r="BN26" s="66">
        <f>'[1]Замер Актив '!BN26</f>
        <v>4.0000000000000001E-3</v>
      </c>
      <c r="BO26" s="66">
        <f>'[1]Замер Актив '!BO26</f>
        <v>25.896000000000001</v>
      </c>
      <c r="BP26" s="32">
        <f t="shared" si="7"/>
        <v>25.900000000000002</v>
      </c>
      <c r="BQ26" s="66">
        <f>'[1]Замер Актив '!BQ26</f>
        <v>1.631</v>
      </c>
      <c r="BR26" s="66">
        <f>'[1]Замер Актив '!BR26</f>
        <v>2.161</v>
      </c>
      <c r="BS26" s="66">
        <f>'[1]Замер Актив '!BS26</f>
        <v>0.96499999999999997</v>
      </c>
      <c r="BT26" s="66">
        <f>'[1]Замер Актив '!BT26</f>
        <v>1.9990000000000001</v>
      </c>
      <c r="BU26" s="66">
        <f>'[1]Замер Актив '!BU26</f>
        <v>0.33600000000000002</v>
      </c>
      <c r="BV26" s="66">
        <f>'[1]Замер Актив '!BV26</f>
        <v>1.667</v>
      </c>
      <c r="BW26" s="66">
        <f>'[1]Замер Актив '!BW26</f>
        <v>0</v>
      </c>
      <c r="BX26" s="66">
        <f>'[1]Замер Актив '!BX26</f>
        <v>0</v>
      </c>
      <c r="BY26" s="23">
        <f t="shared" si="12"/>
        <v>8.7590000000000003</v>
      </c>
      <c r="BZ26" s="66">
        <f>'[1]Замер Актив '!BZ26</f>
        <v>0.105</v>
      </c>
      <c r="CA26" s="23"/>
      <c r="CB26" s="23"/>
      <c r="CD26" s="42"/>
    </row>
    <row r="27" spans="1:84" s="35" customFormat="1">
      <c r="A27" s="20">
        <f t="shared" si="13"/>
        <v>43453</v>
      </c>
      <c r="B27" s="21" t="s">
        <v>56</v>
      </c>
      <c r="C27" s="22">
        <f t="shared" si="1"/>
        <v>180.72900000000001</v>
      </c>
      <c r="D27" s="66">
        <f>'[1]Замер Актив '!D27</f>
        <v>0</v>
      </c>
      <c r="E27" s="66">
        <f>'[1]Замер Актив '!E27</f>
        <v>4.907</v>
      </c>
      <c r="F27" s="66">
        <f>'[1]Замер Актив '!F27</f>
        <v>3.657</v>
      </c>
      <c r="G27" s="66">
        <f>'[1]Замер Актив '!G27</f>
        <v>3.0310000000000001</v>
      </c>
      <c r="H27" s="66">
        <f>'[1]Замер Актив '!H27</f>
        <v>1E-3</v>
      </c>
      <c r="I27" s="66">
        <f>'[1]Замер Актив '!I27</f>
        <v>0</v>
      </c>
      <c r="J27" s="66">
        <f>'[1]Замер Актив '!J27</f>
        <v>0.66400000000000003</v>
      </c>
      <c r="K27" s="66">
        <f>'[1]Замер Актив '!K27</f>
        <v>0.28000000000000003</v>
      </c>
      <c r="L27" s="66">
        <f>'[1]Замер Актив '!L27</f>
        <v>7.5529999999999999</v>
      </c>
      <c r="M27" s="66">
        <f>'[1]Замер Актив '!M27</f>
        <v>7.9489999999999998</v>
      </c>
      <c r="N27" s="32">
        <f t="shared" si="8"/>
        <v>28.042000000000002</v>
      </c>
      <c r="O27" s="66">
        <f>'[1]Замер Актив '!O27</f>
        <v>13.839</v>
      </c>
      <c r="P27" s="66">
        <f>'[1]Замер Актив '!P27</f>
        <v>4.2210000000000001</v>
      </c>
      <c r="Q27" s="32">
        <f t="shared" si="9"/>
        <v>18.060000000000002</v>
      </c>
      <c r="R27" s="66">
        <f>'[1]Замер Актив '!R27</f>
        <v>0</v>
      </c>
      <c r="S27" s="66">
        <f>'[1]Замер Актив '!S27</f>
        <v>0</v>
      </c>
      <c r="T27" s="66">
        <f>'[1]Замер Актив '!T27</f>
        <v>0</v>
      </c>
      <c r="U27" s="66">
        <f>'[1]Замер Актив '!U27</f>
        <v>0</v>
      </c>
      <c r="V27" s="66">
        <f>'[1]Замер Актив '!V27</f>
        <v>0</v>
      </c>
      <c r="W27" s="66">
        <f>'[1]Замер Актив '!W27</f>
        <v>0</v>
      </c>
      <c r="X27" s="66">
        <f>'[1]Замер Актив '!X27</f>
        <v>0</v>
      </c>
      <c r="Y27" s="66">
        <f>'[1]Замер Актив '!Y27</f>
        <v>1E-3</v>
      </c>
      <c r="Z27" s="23">
        <f t="shared" si="2"/>
        <v>1E-3</v>
      </c>
      <c r="AA27" s="66">
        <f>'[1]Замер Актив '!AA27</f>
        <v>8.4529999999999994</v>
      </c>
      <c r="AB27" s="66">
        <f>'[1]Замер Актив '!AB27</f>
        <v>4.0380000000000003</v>
      </c>
      <c r="AC27" s="66">
        <f>'[1]Замер Актив '!AC27</f>
        <v>9.032</v>
      </c>
      <c r="AD27" s="66">
        <f>'[1]Замер Актив '!AD27</f>
        <v>4.5720000000000001</v>
      </c>
      <c r="AE27" s="66">
        <f>'[1]Замер Актив '!AE27</f>
        <v>1.149</v>
      </c>
      <c r="AF27" s="66">
        <f>'[1]Замер Актив '!AF27</f>
        <v>8.66</v>
      </c>
      <c r="AG27" s="66">
        <f>'[1]Замер Актив '!AG27</f>
        <v>3.0000000000000001E-3</v>
      </c>
      <c r="AH27" s="66">
        <f>'[1]Замер Актив '!AH27</f>
        <v>0</v>
      </c>
      <c r="AI27" s="23">
        <f t="shared" si="3"/>
        <v>35.906999999999996</v>
      </c>
      <c r="AJ27" s="66">
        <f>'[1]Замер Актив '!AJ27</f>
        <v>2.8980000000000001</v>
      </c>
      <c r="AK27" s="66">
        <f>'[1]Замер Актив '!AK27</f>
        <v>6.0839999999999996</v>
      </c>
      <c r="AL27" s="66">
        <f>'[1]Замер Актив '!AL27</f>
        <v>2.5739999999999998</v>
      </c>
      <c r="AM27" s="66">
        <f>'[1]Замер Актив '!AM27</f>
        <v>7.157</v>
      </c>
      <c r="AN27" s="66">
        <f>'[1]Замер Актив '!AN27</f>
        <v>0</v>
      </c>
      <c r="AO27" s="66">
        <f>'[1]Замер Актив '!AO27</f>
        <v>10.419</v>
      </c>
      <c r="AP27" s="66">
        <f>'[1]Замер Актив '!AP27</f>
        <v>0</v>
      </c>
      <c r="AQ27" s="66">
        <f>'[1]Замер Актив '!AQ27</f>
        <v>0</v>
      </c>
      <c r="AR27" s="23">
        <f t="shared" si="4"/>
        <v>29.132000000000001</v>
      </c>
      <c r="AS27" s="66">
        <f>'[1]Замер Актив '!AS27</f>
        <v>1.5229999999999999</v>
      </c>
      <c r="AT27" s="66">
        <f>'[1]Замер Актив '!AT27</f>
        <v>0.64400000000000002</v>
      </c>
      <c r="AU27" s="23">
        <f t="shared" si="10"/>
        <v>2.1669999999999998</v>
      </c>
      <c r="AV27" s="66">
        <f>'[1]Замер Актив '!AV27</f>
        <v>0</v>
      </c>
      <c r="AW27" s="66">
        <f>'[1]Замер Актив '!AW27</f>
        <v>0</v>
      </c>
      <c r="AX27" s="66">
        <f>'[1]Замер Актив '!AX27</f>
        <v>8.7159999999999993</v>
      </c>
      <c r="AY27" s="66">
        <f>'[1]Замер Актив '!AY27</f>
        <v>7.0220000000000002</v>
      </c>
      <c r="AZ27" s="66">
        <f>'[1]Замер Актив '!AZ27</f>
        <v>0</v>
      </c>
      <c r="BA27" s="23">
        <f t="shared" si="11"/>
        <v>15.738</v>
      </c>
      <c r="BB27" s="66">
        <f>'[1]Замер Актив '!BB27</f>
        <v>2.6930000000000001</v>
      </c>
      <c r="BC27" s="66">
        <f>'[1]Замер Актив '!BC27</f>
        <v>2.8969999999999998</v>
      </c>
      <c r="BD27" s="66">
        <f>'[1]Замер Актив '!BD27</f>
        <v>2.0499999999999998</v>
      </c>
      <c r="BE27" s="66">
        <f>'[1]Замер Актив '!BE27</f>
        <v>4.92</v>
      </c>
      <c r="BF27" s="66">
        <f>'[1]Замер Актив '!BF27</f>
        <v>1.3180000000000001</v>
      </c>
      <c r="BG27" s="66">
        <f>'[1]Замер Актив '!BG27</f>
        <v>1.762</v>
      </c>
      <c r="BH27" s="23">
        <f t="shared" si="5"/>
        <v>15.639999999999999</v>
      </c>
      <c r="BI27" s="66">
        <f>'[1]Замер Актив '!BI27</f>
        <v>0.29399999999999998</v>
      </c>
      <c r="BJ27" s="66">
        <f>'[1]Замер Актив '!BJ27</f>
        <v>8.0000000000000002E-3</v>
      </c>
      <c r="BK27" s="66">
        <f>'[1]Замер Актив '!BK27</f>
        <v>1.0109999999999999</v>
      </c>
      <c r="BL27" s="66">
        <f>'[1]Замер Актив '!BL27</f>
        <v>0.253</v>
      </c>
      <c r="BM27" s="23">
        <f t="shared" si="6"/>
        <v>1.5659999999999998</v>
      </c>
      <c r="BN27" s="66">
        <f>'[1]Замер Актив '!BN27</f>
        <v>4.0000000000000001E-3</v>
      </c>
      <c r="BO27" s="66">
        <f>'[1]Замер Актив '!BO27</f>
        <v>25.808</v>
      </c>
      <c r="BP27" s="23">
        <f t="shared" si="7"/>
        <v>25.812000000000001</v>
      </c>
      <c r="BQ27" s="66">
        <f>'[1]Замер Актив '!BQ27</f>
        <v>1.6379999999999999</v>
      </c>
      <c r="BR27" s="66">
        <f>'[1]Замер Актив '!BR27</f>
        <v>2.1659999999999999</v>
      </c>
      <c r="BS27" s="66">
        <f>'[1]Замер Актив '!BS27</f>
        <v>0.96299999999999997</v>
      </c>
      <c r="BT27" s="66">
        <f>'[1]Замер Актив '!BT27</f>
        <v>1.994</v>
      </c>
      <c r="BU27" s="66">
        <f>'[1]Замер Актив '!BU27</f>
        <v>0.34100000000000003</v>
      </c>
      <c r="BV27" s="66">
        <f>'[1]Замер Актив '!BV27</f>
        <v>1.667</v>
      </c>
      <c r="BW27" s="66">
        <f>'[1]Замер Актив '!BW27</f>
        <v>0</v>
      </c>
      <c r="BX27" s="66">
        <f>'[1]Замер Актив '!BX27</f>
        <v>1E-3</v>
      </c>
      <c r="BY27" s="23">
        <f t="shared" si="12"/>
        <v>8.77</v>
      </c>
      <c r="BZ27" s="66">
        <f>'[1]Замер Актив '!BZ27</f>
        <v>0.106</v>
      </c>
      <c r="CA27" s="23"/>
      <c r="CB27" s="23"/>
      <c r="CC27" s="5"/>
      <c r="CD27" s="42"/>
      <c r="CF27" s="5"/>
    </row>
    <row r="28" spans="1:84" s="5" customFormat="1">
      <c r="A28" s="20">
        <f t="shared" si="13"/>
        <v>43453</v>
      </c>
      <c r="B28" s="21" t="s">
        <v>57</v>
      </c>
      <c r="C28" s="22">
        <f t="shared" si="1"/>
        <v>184.09400000000002</v>
      </c>
      <c r="D28" s="66">
        <f>'[1]Замер Актив '!D28</f>
        <v>0</v>
      </c>
      <c r="E28" s="66">
        <f>'[1]Замер Актив '!E28</f>
        <v>4.9790000000000001</v>
      </c>
      <c r="F28" s="66">
        <f>'[1]Замер Актив '!F28</f>
        <v>3.6280000000000001</v>
      </c>
      <c r="G28" s="66">
        <f>'[1]Замер Актив '!G28</f>
        <v>3.0129999999999999</v>
      </c>
      <c r="H28" s="66">
        <f>'[1]Замер Актив '!H28</f>
        <v>0</v>
      </c>
      <c r="I28" s="66">
        <f>'[1]Замер Актив '!I28</f>
        <v>1E-3</v>
      </c>
      <c r="J28" s="66">
        <f>'[1]Замер Актив '!J28</f>
        <v>0.66200000000000003</v>
      </c>
      <c r="K28" s="66">
        <f>'[1]Замер Актив '!K28</f>
        <v>0.26600000000000001</v>
      </c>
      <c r="L28" s="66">
        <f>'[1]Замер Актив '!L28</f>
        <v>7.5339999999999998</v>
      </c>
      <c r="M28" s="66">
        <f>'[1]Замер Актив '!M28</f>
        <v>7.93</v>
      </c>
      <c r="N28" s="32">
        <f t="shared" si="8"/>
        <v>28.012999999999998</v>
      </c>
      <c r="O28" s="66">
        <f>'[1]Замер Актив '!O28</f>
        <v>13.757</v>
      </c>
      <c r="P28" s="66">
        <f>'[1]Замер Актив '!P28</f>
        <v>4.2629999999999999</v>
      </c>
      <c r="Q28" s="32">
        <f t="shared" si="9"/>
        <v>18.02</v>
      </c>
      <c r="R28" s="66">
        <f>'[1]Замер Актив '!R28</f>
        <v>0</v>
      </c>
      <c r="S28" s="66">
        <f>'[1]Замер Актив '!S28</f>
        <v>0</v>
      </c>
      <c r="T28" s="66">
        <f>'[1]Замер Актив '!T28</f>
        <v>0</v>
      </c>
      <c r="U28" s="66">
        <f>'[1]Замер Актив '!U28</f>
        <v>0</v>
      </c>
      <c r="V28" s="66">
        <f>'[1]Замер Актив '!V28</f>
        <v>0</v>
      </c>
      <c r="W28" s="66">
        <f>'[1]Замер Актив '!W28</f>
        <v>0</v>
      </c>
      <c r="X28" s="66">
        <f>'[1]Замер Актив '!X28</f>
        <v>0</v>
      </c>
      <c r="Y28" s="66">
        <f>'[1]Замер Актив '!Y28</f>
        <v>0</v>
      </c>
      <c r="Z28" s="23">
        <f t="shared" si="2"/>
        <v>0</v>
      </c>
      <c r="AA28" s="66">
        <f>'[1]Замер Актив '!AA28</f>
        <v>8.4550000000000001</v>
      </c>
      <c r="AB28" s="66">
        <f>'[1]Замер Актив '!AB28</f>
        <v>4.04</v>
      </c>
      <c r="AC28" s="66">
        <f>'[1]Замер Актив '!AC28</f>
        <v>9.1080000000000005</v>
      </c>
      <c r="AD28" s="66">
        <f>'[1]Замер Актив '!AD28</f>
        <v>4.6239999999999997</v>
      </c>
      <c r="AE28" s="66">
        <f>'[1]Замер Актив '!AE28</f>
        <v>1.141</v>
      </c>
      <c r="AF28" s="66">
        <f>'[1]Замер Актив '!AF28</f>
        <v>8.67</v>
      </c>
      <c r="AG28" s="66">
        <f>'[1]Замер Актив '!AG28</f>
        <v>3.0000000000000001E-3</v>
      </c>
      <c r="AH28" s="66">
        <f>'[1]Замер Актив '!AH28</f>
        <v>1E-3</v>
      </c>
      <c r="AI28" s="23">
        <f t="shared" si="3"/>
        <v>36.042000000000002</v>
      </c>
      <c r="AJ28" s="66">
        <f>'[1]Замер Актив '!AJ28</f>
        <v>2.907</v>
      </c>
      <c r="AK28" s="66">
        <f>'[1]Замер Актив '!AK28</f>
        <v>6.1989999999999998</v>
      </c>
      <c r="AL28" s="66">
        <f>'[1]Замер Актив '!AL28</f>
        <v>2.5870000000000002</v>
      </c>
      <c r="AM28" s="66">
        <f>'[1]Замер Актив '!AM28</f>
        <v>7.2089999999999996</v>
      </c>
      <c r="AN28" s="66">
        <f>'[1]Замер Актив '!AN28</f>
        <v>0</v>
      </c>
      <c r="AO28" s="66">
        <f>'[1]Замер Актив '!AO28</f>
        <v>10.393000000000001</v>
      </c>
      <c r="AP28" s="66">
        <f>'[1]Замер Актив '!AP28</f>
        <v>0</v>
      </c>
      <c r="AQ28" s="66">
        <f>'[1]Замер Актив '!AQ28</f>
        <v>0</v>
      </c>
      <c r="AR28" s="23">
        <f t="shared" si="4"/>
        <v>29.295000000000002</v>
      </c>
      <c r="AS28" s="66">
        <f>'[1]Замер Актив '!AS28</f>
        <v>1.496</v>
      </c>
      <c r="AT28" s="66">
        <f>'[1]Замер Актив '!AT28</f>
        <v>0.64</v>
      </c>
      <c r="AU28" s="23">
        <f t="shared" si="10"/>
        <v>2.1360000000000001</v>
      </c>
      <c r="AV28" s="66">
        <f>'[1]Замер Актив '!AV28</f>
        <v>0</v>
      </c>
      <c r="AW28" s="66">
        <f>'[1]Замер Актив '!AW28</f>
        <v>0</v>
      </c>
      <c r="AX28" s="66">
        <f>'[1]Замер Актив '!AX28</f>
        <v>8.6159999999999997</v>
      </c>
      <c r="AY28" s="66">
        <f>'[1]Замер Актив '!AY28</f>
        <v>7.0339999999999998</v>
      </c>
      <c r="AZ28" s="66">
        <f>'[1]Замер Актив '!AZ28</f>
        <v>0</v>
      </c>
      <c r="BA28" s="23">
        <f t="shared" si="11"/>
        <v>15.649999999999999</v>
      </c>
      <c r="BB28" s="66">
        <f>'[1]Замер Актив '!BB28</f>
        <v>2.6989999999999998</v>
      </c>
      <c r="BC28" s="66">
        <f>'[1]Замер Актив '!BC28</f>
        <v>3.0169999999999999</v>
      </c>
      <c r="BD28" s="66">
        <f>'[1]Замер Актив '!BD28</f>
        <v>2.0640000000000001</v>
      </c>
      <c r="BE28" s="66">
        <f>'[1]Замер Актив '!BE28</f>
        <v>4.8860000000000001</v>
      </c>
      <c r="BF28" s="66">
        <f>'[1]Замер Актив '!BF28</f>
        <v>2.8319999999999999</v>
      </c>
      <c r="BG28" s="66">
        <f>'[1]Замер Актив '!BG28</f>
        <v>3.3069999999999999</v>
      </c>
      <c r="BH28" s="23">
        <f t="shared" si="5"/>
        <v>18.805</v>
      </c>
      <c r="BI28" s="66">
        <f>'[1]Замер Актив '!BI28</f>
        <v>0.29399999999999998</v>
      </c>
      <c r="BJ28" s="66">
        <f>'[1]Замер Актив '!BJ28</f>
        <v>8.9999999999999993E-3</v>
      </c>
      <c r="BK28" s="66">
        <f>'[1]Замер Актив '!BK28</f>
        <v>1.0109999999999999</v>
      </c>
      <c r="BL28" s="66">
        <f>'[1]Замер Актив '!BL28</f>
        <v>0.254</v>
      </c>
      <c r="BM28" s="23">
        <f t="shared" si="6"/>
        <v>1.5679999999999998</v>
      </c>
      <c r="BN28" s="66">
        <f>'[1]Замер Актив '!BN28</f>
        <v>4.0000000000000001E-3</v>
      </c>
      <c r="BO28" s="66">
        <f>'[1]Замер Актив '!BO28</f>
        <v>25.905999999999999</v>
      </c>
      <c r="BP28" s="23">
        <f t="shared" si="7"/>
        <v>25.91</v>
      </c>
      <c r="BQ28" s="66">
        <f>'[1]Замер Актив '!BQ28</f>
        <v>1.6359999999999999</v>
      </c>
      <c r="BR28" s="66">
        <f>'[1]Замер Актив '!BR28</f>
        <v>2.16</v>
      </c>
      <c r="BS28" s="66">
        <f>'[1]Замер Актив '!BS28</f>
        <v>0.96299999999999997</v>
      </c>
      <c r="BT28" s="66">
        <f>'[1]Замер Актив '!BT28</f>
        <v>1.9910000000000001</v>
      </c>
      <c r="BU28" s="66">
        <f>'[1]Замер Актив '!BU28</f>
        <v>0.34100000000000003</v>
      </c>
      <c r="BV28" s="66">
        <f>'[1]Замер Актив '!BV28</f>
        <v>1.6679999999999999</v>
      </c>
      <c r="BW28" s="66">
        <f>'[1]Замер Актив '!BW28</f>
        <v>0</v>
      </c>
      <c r="BX28" s="66">
        <f>'[1]Замер Актив '!BX28</f>
        <v>0</v>
      </c>
      <c r="BY28" s="23">
        <f t="shared" si="12"/>
        <v>8.7590000000000003</v>
      </c>
      <c r="BZ28" s="66">
        <f>'[1]Замер Актив '!BZ28</f>
        <v>0.104</v>
      </c>
      <c r="CA28" s="23"/>
      <c r="CB28" s="23"/>
      <c r="CD28" s="42"/>
    </row>
    <row r="29" spans="1:84" s="5" customFormat="1">
      <c r="A29" s="20">
        <f t="shared" si="13"/>
        <v>43453</v>
      </c>
      <c r="B29" s="21" t="s">
        <v>58</v>
      </c>
      <c r="C29" s="22">
        <f t="shared" si="1"/>
        <v>185.38300000000001</v>
      </c>
      <c r="D29" s="66">
        <f>'[1]Замер Актив '!D29</f>
        <v>0</v>
      </c>
      <c r="E29" s="66">
        <f>'[1]Замер Актив '!E29</f>
        <v>4.9470000000000001</v>
      </c>
      <c r="F29" s="66">
        <f>'[1]Замер Актив '!F29</f>
        <v>3.6480000000000001</v>
      </c>
      <c r="G29" s="66">
        <f>'[1]Замер Актив '!G29</f>
        <v>3.0419999999999998</v>
      </c>
      <c r="H29" s="66">
        <f>'[1]Замер Актив '!H29</f>
        <v>1E-3</v>
      </c>
      <c r="I29" s="66">
        <f>'[1]Замер Актив '!I29</f>
        <v>0</v>
      </c>
      <c r="J29" s="66">
        <f>'[1]Замер Актив '!J29</f>
        <v>0.65800000000000003</v>
      </c>
      <c r="K29" s="66">
        <f>'[1]Замер Актив '!K29</f>
        <v>0.28499999999999998</v>
      </c>
      <c r="L29" s="66">
        <f>'[1]Замер Актив '!L29</f>
        <v>7.5330000000000004</v>
      </c>
      <c r="M29" s="66">
        <f>'[1]Замер Актив '!M29</f>
        <v>7.9269999999999996</v>
      </c>
      <c r="N29" s="32">
        <f t="shared" si="8"/>
        <v>28.041</v>
      </c>
      <c r="O29" s="66">
        <f>'[1]Замер Актив '!O29</f>
        <v>13.778</v>
      </c>
      <c r="P29" s="66">
        <f>'[1]Замер Актив '!P29</f>
        <v>4.2169999999999996</v>
      </c>
      <c r="Q29" s="32">
        <f t="shared" si="9"/>
        <v>17.995000000000001</v>
      </c>
      <c r="R29" s="66">
        <f>'[1]Замер Актив '!R29</f>
        <v>0</v>
      </c>
      <c r="S29" s="66">
        <f>'[1]Замер Актив '!S29</f>
        <v>0</v>
      </c>
      <c r="T29" s="66">
        <f>'[1]Замер Актив '!T29</f>
        <v>0</v>
      </c>
      <c r="U29" s="66">
        <f>'[1]Замер Актив '!U29</f>
        <v>0</v>
      </c>
      <c r="V29" s="66">
        <f>'[1]Замер Актив '!V29</f>
        <v>0</v>
      </c>
      <c r="W29" s="66">
        <f>'[1]Замер Актив '!W29</f>
        <v>0</v>
      </c>
      <c r="X29" s="66">
        <f>'[1]Замер Актив '!X29</f>
        <v>0</v>
      </c>
      <c r="Y29" s="66">
        <f>'[1]Замер Актив '!Y29</f>
        <v>1E-3</v>
      </c>
      <c r="Z29" s="23">
        <f t="shared" si="2"/>
        <v>1E-3</v>
      </c>
      <c r="AA29" s="66">
        <f>'[1]Замер Актив '!AA29</f>
        <v>8.4979999999999993</v>
      </c>
      <c r="AB29" s="66">
        <f>'[1]Замер Актив '!AB29</f>
        <v>4.1520000000000001</v>
      </c>
      <c r="AC29" s="66">
        <f>'[1]Замер Актив '!AC29</f>
        <v>9.141</v>
      </c>
      <c r="AD29" s="66">
        <f>'[1]Замер Актив '!AD29</f>
        <v>5.3319999999999999</v>
      </c>
      <c r="AE29" s="66">
        <f>'[1]Замер Актив '!AE29</f>
        <v>1.1419999999999999</v>
      </c>
      <c r="AF29" s="66">
        <f>'[1]Замер Актив '!AF29</f>
        <v>8.6850000000000005</v>
      </c>
      <c r="AG29" s="66">
        <f>'[1]Замер Актив '!AG29</f>
        <v>2E-3</v>
      </c>
      <c r="AH29" s="66">
        <f>'[1]Замер Актив '!AH29</f>
        <v>0</v>
      </c>
      <c r="AI29" s="23">
        <f t="shared" si="3"/>
        <v>36.951999999999998</v>
      </c>
      <c r="AJ29" s="66">
        <f>'[1]Замер Актив '!AJ29</f>
        <v>2.8980000000000001</v>
      </c>
      <c r="AK29" s="66">
        <f>'[1]Замер Актив '!AK29</f>
        <v>6.1109999999999998</v>
      </c>
      <c r="AL29" s="66">
        <f>'[1]Замер Актив '!AL29</f>
        <v>2.6190000000000002</v>
      </c>
      <c r="AM29" s="66">
        <f>'[1]Замер Актив '!AM29</f>
        <v>7.2679999999999998</v>
      </c>
      <c r="AN29" s="66">
        <f>'[1]Замер Актив '!AN29</f>
        <v>0</v>
      </c>
      <c r="AO29" s="66">
        <f>'[1]Замер Актив '!AO29</f>
        <v>10.387</v>
      </c>
      <c r="AP29" s="66">
        <f>'[1]Замер Актив '!AP29</f>
        <v>0</v>
      </c>
      <c r="AQ29" s="66">
        <f>'[1]Замер Актив '!AQ29</f>
        <v>0</v>
      </c>
      <c r="AR29" s="23">
        <f t="shared" si="4"/>
        <v>29.283000000000001</v>
      </c>
      <c r="AS29" s="66">
        <f>'[1]Замер Актив '!AS29</f>
        <v>1.504</v>
      </c>
      <c r="AT29" s="66">
        <f>'[1]Замер Актив '!AT29</f>
        <v>0.64</v>
      </c>
      <c r="AU29" s="23">
        <f t="shared" si="10"/>
        <v>2.1440000000000001</v>
      </c>
      <c r="AV29" s="66">
        <f>'[1]Замер Актив '!AV29</f>
        <v>0</v>
      </c>
      <c r="AW29" s="66">
        <f>'[1]Замер Актив '!AW29</f>
        <v>0</v>
      </c>
      <c r="AX29" s="66">
        <f>'[1]Замер Актив '!AX29</f>
        <v>8.5310000000000006</v>
      </c>
      <c r="AY29" s="66">
        <f>'[1]Замер Актив '!AY29</f>
        <v>7.26</v>
      </c>
      <c r="AZ29" s="66">
        <f>'[1]Замер Актив '!AZ29</f>
        <v>0</v>
      </c>
      <c r="BA29" s="23">
        <f t="shared" si="11"/>
        <v>15.791</v>
      </c>
      <c r="BB29" s="66">
        <f>'[1]Замер Актив '!BB29</f>
        <v>2.698</v>
      </c>
      <c r="BC29" s="66">
        <f>'[1]Замер Актив '!BC29</f>
        <v>2.8580000000000001</v>
      </c>
      <c r="BD29" s="66">
        <f>'[1]Замер Актив '!BD29</f>
        <v>2.0619999999999998</v>
      </c>
      <c r="BE29" s="66">
        <f>'[1]Замер Актив '!BE29</f>
        <v>4.8079999999999998</v>
      </c>
      <c r="BF29" s="66">
        <f>'[1]Замер Актив '!BF29</f>
        <v>3.24</v>
      </c>
      <c r="BG29" s="66">
        <f>'[1]Замер Актив '!BG29</f>
        <v>3.5070000000000001</v>
      </c>
      <c r="BH29" s="23">
        <f t="shared" si="5"/>
        <v>19.173000000000002</v>
      </c>
      <c r="BI29" s="66">
        <f>'[1]Замер Актив '!BI29</f>
        <v>0.29299999999999998</v>
      </c>
      <c r="BJ29" s="66">
        <f>'[1]Замер Актив '!BJ29</f>
        <v>8.0000000000000002E-3</v>
      </c>
      <c r="BK29" s="66">
        <f>'[1]Замер Актив '!BK29</f>
        <v>1.0109999999999999</v>
      </c>
      <c r="BL29" s="66">
        <f>'[1]Замер Актив '!BL29</f>
        <v>0.252</v>
      </c>
      <c r="BM29" s="23">
        <f t="shared" si="6"/>
        <v>1.5639999999999998</v>
      </c>
      <c r="BN29" s="66">
        <f>'[1]Замер Актив '!BN29</f>
        <v>4.0000000000000001E-3</v>
      </c>
      <c r="BO29" s="66">
        <f>'[1]Замер Актив '!BO29</f>
        <v>25.789000000000001</v>
      </c>
      <c r="BP29" s="23">
        <f t="shared" si="7"/>
        <v>25.793000000000003</v>
      </c>
      <c r="BQ29" s="66">
        <f>'[1]Замер Актив '!BQ29</f>
        <v>1.6439999999999999</v>
      </c>
      <c r="BR29" s="66">
        <f>'[1]Замер Актив '!BR29</f>
        <v>2.1629999999999998</v>
      </c>
      <c r="BS29" s="66">
        <f>'[1]Замер Актив '!BS29</f>
        <v>0.96399999999999997</v>
      </c>
      <c r="BT29" s="66">
        <f>'[1]Замер Актив '!BT29</f>
        <v>2.0019999999999998</v>
      </c>
      <c r="BU29" s="66">
        <f>'[1]Замер Актив '!BU29</f>
        <v>0.313</v>
      </c>
      <c r="BV29" s="66">
        <f>'[1]Замер Актив '!BV29</f>
        <v>1.6659999999999999</v>
      </c>
      <c r="BW29" s="66">
        <f>'[1]Замер Актив '!BW29</f>
        <v>1E-3</v>
      </c>
      <c r="BX29" s="66">
        <f>'[1]Замер Актив '!BX29</f>
        <v>0</v>
      </c>
      <c r="BY29" s="23">
        <f t="shared" si="12"/>
        <v>8.7529999999999983</v>
      </c>
      <c r="BZ29" s="66">
        <f>'[1]Замер Актив '!BZ29</f>
        <v>0.107</v>
      </c>
      <c r="CA29" s="23"/>
      <c r="CB29" s="23"/>
      <c r="CD29" s="42"/>
    </row>
    <row r="30" spans="1:84" s="5" customFormat="1">
      <c r="A30" s="20">
        <f t="shared" si="13"/>
        <v>43453</v>
      </c>
      <c r="B30" s="31" t="s">
        <v>59</v>
      </c>
      <c r="C30" s="22">
        <f t="shared" si="1"/>
        <v>185.37700000000001</v>
      </c>
      <c r="D30" s="66">
        <f>'[1]Замер Актив '!D30</f>
        <v>0</v>
      </c>
      <c r="E30" s="66">
        <f>'[1]Замер Актив '!E30</f>
        <v>4.9770000000000003</v>
      </c>
      <c r="F30" s="66">
        <f>'[1]Замер Актив '!F30</f>
        <v>3.5779999999999998</v>
      </c>
      <c r="G30" s="66">
        <f>'[1]Замер Актив '!G30</f>
        <v>3.0430000000000001</v>
      </c>
      <c r="H30" s="66">
        <f>'[1]Замер Актив '!H30</f>
        <v>0</v>
      </c>
      <c r="I30" s="66">
        <f>'[1]Замер Актив '!I30</f>
        <v>1E-3</v>
      </c>
      <c r="J30" s="66">
        <f>'[1]Замер Актив '!J30</f>
        <v>0.65100000000000002</v>
      </c>
      <c r="K30" s="66">
        <f>'[1]Замер Актив '!K30</f>
        <v>0.29099999999999998</v>
      </c>
      <c r="L30" s="66">
        <f>'[1]Замер Актив '!L30</f>
        <v>7.5339999999999998</v>
      </c>
      <c r="M30" s="66">
        <f>'[1]Замер Актив '!M30</f>
        <v>7.9260000000000002</v>
      </c>
      <c r="N30" s="32">
        <f t="shared" si="8"/>
        <v>28.000999999999998</v>
      </c>
      <c r="O30" s="66">
        <f>'[1]Замер Актив '!O30</f>
        <v>13.798999999999999</v>
      </c>
      <c r="P30" s="66">
        <f>'[1]Замер Актив '!P30</f>
        <v>4.25</v>
      </c>
      <c r="Q30" s="32">
        <f t="shared" si="9"/>
        <v>18.048999999999999</v>
      </c>
      <c r="R30" s="66">
        <f>'[1]Замер Актив '!R30</f>
        <v>0</v>
      </c>
      <c r="S30" s="66">
        <f>'[1]Замер Актив '!S30</f>
        <v>0</v>
      </c>
      <c r="T30" s="66">
        <f>'[1]Замер Актив '!T30</f>
        <v>0</v>
      </c>
      <c r="U30" s="66">
        <f>'[1]Замер Актив '!U30</f>
        <v>0</v>
      </c>
      <c r="V30" s="66">
        <f>'[1]Замер Актив '!V30</f>
        <v>0</v>
      </c>
      <c r="W30" s="66">
        <f>'[1]Замер Актив '!W30</f>
        <v>0</v>
      </c>
      <c r="X30" s="66">
        <f>'[1]Замер Актив '!X30</f>
        <v>0</v>
      </c>
      <c r="Y30" s="66">
        <f>'[1]Замер Актив '!Y30</f>
        <v>1E-3</v>
      </c>
      <c r="Z30" s="23">
        <f t="shared" si="2"/>
        <v>1E-3</v>
      </c>
      <c r="AA30" s="66">
        <f>'[1]Замер Актив '!AA30</f>
        <v>8.4969999999999999</v>
      </c>
      <c r="AB30" s="66">
        <f>'[1]Замер Актив '!AB30</f>
        <v>4.1449999999999996</v>
      </c>
      <c r="AC30" s="66">
        <f>'[1]Замер Актив '!AC30</f>
        <v>9.0990000000000002</v>
      </c>
      <c r="AD30" s="66">
        <f>'[1]Замер Актив '!AD30</f>
        <v>5.3570000000000002</v>
      </c>
      <c r="AE30" s="66">
        <f>'[1]Замер Актив '!AE30</f>
        <v>1.137</v>
      </c>
      <c r="AF30" s="66">
        <f>'[1]Замер Актив '!AF30</f>
        <v>8.6850000000000005</v>
      </c>
      <c r="AG30" s="66">
        <f>'[1]Замер Актив '!AG30</f>
        <v>3.0000000000000001E-3</v>
      </c>
      <c r="AH30" s="66">
        <f>'[1]Замер Актив '!AH30</f>
        <v>1E-3</v>
      </c>
      <c r="AI30" s="23">
        <f t="shared" si="3"/>
        <v>36.923999999999999</v>
      </c>
      <c r="AJ30" s="66">
        <f>'[1]Замер Актив '!AJ30</f>
        <v>2.9</v>
      </c>
      <c r="AK30" s="66">
        <f>'[1]Замер Актив '!AK30</f>
        <v>6.0940000000000003</v>
      </c>
      <c r="AL30" s="66">
        <f>'[1]Замер Актив '!AL30</f>
        <v>2.577</v>
      </c>
      <c r="AM30" s="66">
        <f>'[1]Замер Актив '!AM30</f>
        <v>7.1529999999999996</v>
      </c>
      <c r="AN30" s="66">
        <f>'[1]Замер Актив '!AN30</f>
        <v>0</v>
      </c>
      <c r="AO30" s="66">
        <f>'[1]Замер Актив '!AO30</f>
        <v>10.385</v>
      </c>
      <c r="AP30" s="66">
        <f>'[1]Замер Актив '!AP30</f>
        <v>0</v>
      </c>
      <c r="AQ30" s="66">
        <f>'[1]Замер Актив '!AQ30</f>
        <v>0</v>
      </c>
      <c r="AR30" s="23">
        <f t="shared" si="4"/>
        <v>29.109000000000002</v>
      </c>
      <c r="AS30" s="66">
        <f>'[1]Замер Актив '!AS30</f>
        <v>1.5049999999999999</v>
      </c>
      <c r="AT30" s="66">
        <f>'[1]Замер Актив '!AT30</f>
        <v>0.63900000000000001</v>
      </c>
      <c r="AU30" s="23">
        <f t="shared" si="10"/>
        <v>2.1440000000000001</v>
      </c>
      <c r="AV30" s="66">
        <f>'[1]Замер Актив '!AV30</f>
        <v>0</v>
      </c>
      <c r="AW30" s="66">
        <f>'[1]Замер Актив '!AW30</f>
        <v>1E-3</v>
      </c>
      <c r="AX30" s="66">
        <f>'[1]Замер Актив '!AX30</f>
        <v>8.5709999999999997</v>
      </c>
      <c r="AY30" s="66">
        <f>'[1]Замер Актив '!AY30</f>
        <v>7.2640000000000002</v>
      </c>
      <c r="AZ30" s="66">
        <f>'[1]Замер Актив '!AZ30</f>
        <v>-1E-3</v>
      </c>
      <c r="BA30" s="23">
        <f t="shared" si="11"/>
        <v>15.834999999999999</v>
      </c>
      <c r="BB30" s="66">
        <f>'[1]Замер Актив '!BB30</f>
        <v>2.7080000000000002</v>
      </c>
      <c r="BC30" s="66">
        <f>'[1]Замер Актив '!BC30</f>
        <v>2.9750000000000001</v>
      </c>
      <c r="BD30" s="66">
        <f>'[1]Замер Актив '!BD30</f>
        <v>2.052</v>
      </c>
      <c r="BE30" s="66">
        <f>'[1]Замер Актив '!BE30</f>
        <v>4.8600000000000003</v>
      </c>
      <c r="BF30" s="66">
        <f>'[1]Замер Актив '!BF30</f>
        <v>3.24</v>
      </c>
      <c r="BG30" s="66">
        <f>'[1]Замер Актив '!BG30</f>
        <v>3.504</v>
      </c>
      <c r="BH30" s="23">
        <f t="shared" si="5"/>
        <v>19.338999999999999</v>
      </c>
      <c r="BI30" s="66">
        <f>'[1]Замер Актив '!BI30</f>
        <v>0.29199999999999998</v>
      </c>
      <c r="BJ30" s="66">
        <f>'[1]Замер Актив '!BJ30</f>
        <v>8.9999999999999993E-3</v>
      </c>
      <c r="BK30" s="66">
        <f>'[1]Замер Актив '!BK30</f>
        <v>1.0129999999999999</v>
      </c>
      <c r="BL30" s="66">
        <f>'[1]Замер Актив '!BL30</f>
        <v>0.253</v>
      </c>
      <c r="BM30" s="23">
        <f t="shared" si="6"/>
        <v>1.5669999999999997</v>
      </c>
      <c r="BN30" s="66">
        <f>'[1]Замер Актив '!BN30</f>
        <v>4.0000000000000001E-3</v>
      </c>
      <c r="BO30" s="66">
        <f>'[1]Замер Актив '!BO30</f>
        <v>25.762</v>
      </c>
      <c r="BP30" s="23">
        <f t="shared" si="7"/>
        <v>25.766000000000002</v>
      </c>
      <c r="BQ30" s="66">
        <f>'[1]Замер Актив '!BQ30</f>
        <v>1.625</v>
      </c>
      <c r="BR30" s="66">
        <f>'[1]Замер Актив '!BR30</f>
        <v>2.1720000000000002</v>
      </c>
      <c r="BS30" s="66">
        <f>'[1]Замер Актив '!BS30</f>
        <v>0.96</v>
      </c>
      <c r="BT30" s="66">
        <f>'[1]Замер Актив '!BT30</f>
        <v>2.0019999999999998</v>
      </c>
      <c r="BU30" s="66">
        <f>'[1]Замер Актив '!BU30</f>
        <v>0.32</v>
      </c>
      <c r="BV30" s="66">
        <f>'[1]Замер Актив '!BV30</f>
        <v>1.6679999999999999</v>
      </c>
      <c r="BW30" s="66">
        <f>'[1]Замер Актив '!BW30</f>
        <v>0</v>
      </c>
      <c r="BX30" s="66">
        <f>'[1]Замер Актив '!BX30</f>
        <v>1E-3</v>
      </c>
      <c r="BY30" s="23">
        <f t="shared" si="12"/>
        <v>8.7479999999999993</v>
      </c>
      <c r="BZ30" s="66">
        <f>'[1]Замер Актив '!BZ30</f>
        <v>0.106</v>
      </c>
      <c r="CA30" s="23"/>
      <c r="CB30" s="23"/>
      <c r="CD30" s="42"/>
    </row>
    <row r="31" spans="1:84" s="5" customFormat="1">
      <c r="A31" s="20">
        <f t="shared" si="13"/>
        <v>43453</v>
      </c>
      <c r="B31" s="21" t="s">
        <v>60</v>
      </c>
      <c r="C31" s="22">
        <f t="shared" si="1"/>
        <v>185.107</v>
      </c>
      <c r="D31" s="66">
        <f>'[1]Замер Актив '!D31</f>
        <v>0</v>
      </c>
      <c r="E31" s="66">
        <f>'[1]Замер Актив '!E31</f>
        <v>4.8860000000000001</v>
      </c>
      <c r="F31" s="66">
        <f>'[1]Замер Актив '!F31</f>
        <v>3.5979999999999999</v>
      </c>
      <c r="G31" s="66">
        <f>'[1]Замер Актив '!G31</f>
        <v>3.0310000000000001</v>
      </c>
      <c r="H31" s="66">
        <f>'[1]Замер Актив '!H31</f>
        <v>1E-3</v>
      </c>
      <c r="I31" s="66">
        <f>'[1]Замер Актив '!I31</f>
        <v>0</v>
      </c>
      <c r="J31" s="66">
        <f>'[1]Замер Актив '!J31</f>
        <v>0.66100000000000003</v>
      </c>
      <c r="K31" s="66">
        <f>'[1]Замер Актив '!K31</f>
        <v>0.28999999999999998</v>
      </c>
      <c r="L31" s="66">
        <f>'[1]Замер Актив '!L31</f>
        <v>7.5259999999999998</v>
      </c>
      <c r="M31" s="66">
        <f>'[1]Замер Актив '!M31</f>
        <v>7.923</v>
      </c>
      <c r="N31" s="32">
        <f t="shared" si="8"/>
        <v>27.915999999999997</v>
      </c>
      <c r="O31" s="66">
        <f>'[1]Замер Актив '!O31</f>
        <v>13.707000000000001</v>
      </c>
      <c r="P31" s="66">
        <f>'[1]Замер Актив '!P31</f>
        <v>4.1980000000000004</v>
      </c>
      <c r="Q31" s="32">
        <f t="shared" si="9"/>
        <v>17.905000000000001</v>
      </c>
      <c r="R31" s="66">
        <f>'[1]Замер Актив '!R31</f>
        <v>0</v>
      </c>
      <c r="S31" s="66">
        <f>'[1]Замер Актив '!S31</f>
        <v>0</v>
      </c>
      <c r="T31" s="66">
        <f>'[1]Замер Актив '!T31</f>
        <v>0</v>
      </c>
      <c r="U31" s="66">
        <f>'[1]Замер Актив '!U31</f>
        <v>0</v>
      </c>
      <c r="V31" s="66">
        <f>'[1]Замер Актив '!V31</f>
        <v>0</v>
      </c>
      <c r="W31" s="66">
        <f>'[1]Замер Актив '!W31</f>
        <v>1E-3</v>
      </c>
      <c r="X31" s="66">
        <f>'[1]Замер Актив '!X31</f>
        <v>0</v>
      </c>
      <c r="Y31" s="66">
        <f>'[1]Замер Актив '!Y31</f>
        <v>2E-3</v>
      </c>
      <c r="Z31" s="23">
        <f t="shared" si="2"/>
        <v>3.0000000000000001E-3</v>
      </c>
      <c r="AA31" s="66">
        <f>'[1]Замер Актив '!AA31</f>
        <v>8.4540000000000006</v>
      </c>
      <c r="AB31" s="66">
        <f>'[1]Замер Актив '!AB31</f>
        <v>4.1159999999999997</v>
      </c>
      <c r="AC31" s="66">
        <f>'[1]Замер Актив '!AC31</f>
        <v>9.1140000000000008</v>
      </c>
      <c r="AD31" s="66">
        <f>'[1]Замер Актив '!AD31</f>
        <v>5.351</v>
      </c>
      <c r="AE31" s="66">
        <f>'[1]Замер Актив '!AE31</f>
        <v>1.1419999999999999</v>
      </c>
      <c r="AF31" s="66">
        <f>'[1]Замер Актив '!AF31</f>
        <v>8.6890000000000001</v>
      </c>
      <c r="AG31" s="66">
        <f>'[1]Замер Актив '!AG31</f>
        <v>2E-3</v>
      </c>
      <c r="AH31" s="66">
        <f>'[1]Замер Актив '!AH31</f>
        <v>0</v>
      </c>
      <c r="AI31" s="23">
        <f t="shared" si="3"/>
        <v>36.868000000000002</v>
      </c>
      <c r="AJ31" s="66">
        <f>'[1]Замер Актив '!AJ31</f>
        <v>2.86</v>
      </c>
      <c r="AK31" s="66">
        <f>'[1]Замер Актив '!AK31</f>
        <v>6.0919999999999996</v>
      </c>
      <c r="AL31" s="66">
        <f>'[1]Замер Актив '!AL31</f>
        <v>2.6160000000000001</v>
      </c>
      <c r="AM31" s="66">
        <f>'[1]Замер Актив '!AM31</f>
        <v>7.1879999999999997</v>
      </c>
      <c r="AN31" s="66">
        <f>'[1]Замер Актив '!AN31</f>
        <v>0</v>
      </c>
      <c r="AO31" s="66">
        <f>'[1]Замер Актив '!AO31</f>
        <v>10.372</v>
      </c>
      <c r="AP31" s="66">
        <f>'[1]Замер Актив '!AP31</f>
        <v>0</v>
      </c>
      <c r="AQ31" s="66">
        <f>'[1]Замер Актив '!AQ31</f>
        <v>0</v>
      </c>
      <c r="AR31" s="23">
        <f t="shared" si="4"/>
        <v>29.128</v>
      </c>
      <c r="AS31" s="66">
        <f>'[1]Замер Актив '!AS31</f>
        <v>1.4990000000000001</v>
      </c>
      <c r="AT31" s="66">
        <f>'[1]Замер Актив '!AT31</f>
        <v>0.63800000000000001</v>
      </c>
      <c r="AU31" s="23">
        <f t="shared" si="10"/>
        <v>2.137</v>
      </c>
      <c r="AV31" s="66">
        <f>'[1]Замер Актив '!AV31</f>
        <v>0</v>
      </c>
      <c r="AW31" s="66">
        <f>'[1]Замер Актив '!AW31</f>
        <v>0</v>
      </c>
      <c r="AX31" s="66">
        <f>'[1]Замер Актив '!AX31</f>
        <v>8.5340000000000007</v>
      </c>
      <c r="AY31" s="66">
        <f>'[1]Замер Актив '!AY31</f>
        <v>7.2240000000000002</v>
      </c>
      <c r="AZ31" s="66">
        <f>'[1]Замер Актив '!AZ31</f>
        <v>0</v>
      </c>
      <c r="BA31" s="23">
        <f t="shared" si="11"/>
        <v>15.758000000000001</v>
      </c>
      <c r="BB31" s="66">
        <f>'[1]Замер Актив '!BB31</f>
        <v>2.6989999999999998</v>
      </c>
      <c r="BC31" s="66">
        <f>'[1]Замер Актив '!BC31</f>
        <v>2.9590000000000001</v>
      </c>
      <c r="BD31" s="66">
        <f>'[1]Замер Актив '!BD31</f>
        <v>2.0259999999999998</v>
      </c>
      <c r="BE31" s="66">
        <f>'[1]Замер Актив '!BE31</f>
        <v>4.92</v>
      </c>
      <c r="BF31" s="66">
        <f>'[1]Замер Актив '!BF31</f>
        <v>3.226</v>
      </c>
      <c r="BG31" s="66">
        <f>'[1]Замер Актив '!BG31</f>
        <v>3.496</v>
      </c>
      <c r="BH31" s="23">
        <f t="shared" si="5"/>
        <v>19.325999999999997</v>
      </c>
      <c r="BI31" s="66">
        <f>'[1]Замер Актив '!BI31</f>
        <v>0.29299999999999998</v>
      </c>
      <c r="BJ31" s="66">
        <f>'[1]Замер Актив '!BJ31</f>
        <v>7.0000000000000001E-3</v>
      </c>
      <c r="BK31" s="66">
        <f>'[1]Замер Актив '!BK31</f>
        <v>1.01</v>
      </c>
      <c r="BL31" s="66">
        <f>'[1]Замер Актив '!BL31</f>
        <v>0.252</v>
      </c>
      <c r="BM31" s="23">
        <f t="shared" si="6"/>
        <v>1.5620000000000001</v>
      </c>
      <c r="BN31" s="66">
        <f>'[1]Замер Актив '!BN31</f>
        <v>4.0000000000000001E-3</v>
      </c>
      <c r="BO31" s="66">
        <f>'[1]Замер Актив '!BO31</f>
        <v>25.85</v>
      </c>
      <c r="BP31" s="23">
        <f t="shared" si="7"/>
        <v>25.854000000000003</v>
      </c>
      <c r="BQ31" s="66">
        <f>'[1]Замер Актив '!BQ31</f>
        <v>1.6240000000000001</v>
      </c>
      <c r="BR31" s="66">
        <f>'[1]Замер Актив '!BR31</f>
        <v>2.165</v>
      </c>
      <c r="BS31" s="66">
        <f>'[1]Замер Актив '!BS31</f>
        <v>0.96799999999999997</v>
      </c>
      <c r="BT31" s="66">
        <f>'[1]Замер Актив '!BT31</f>
        <v>1.998</v>
      </c>
      <c r="BU31" s="66">
        <f>'[1]Замер Актив '!BU31</f>
        <v>0.33300000000000002</v>
      </c>
      <c r="BV31" s="66">
        <f>'[1]Замер Актив '!BV31</f>
        <v>1.6659999999999999</v>
      </c>
      <c r="BW31" s="66">
        <f>'[1]Замер Актив '!BW31</f>
        <v>0</v>
      </c>
      <c r="BX31" s="66">
        <f>'[1]Замер Актив '!BX31</f>
        <v>0</v>
      </c>
      <c r="BY31" s="23">
        <f t="shared" si="12"/>
        <v>8.7539999999999996</v>
      </c>
      <c r="BZ31" s="66">
        <f>'[1]Замер Актив '!BZ31</f>
        <v>0.104</v>
      </c>
      <c r="CA31" s="23"/>
      <c r="CB31" s="23"/>
      <c r="CD31" s="42"/>
    </row>
    <row r="32" spans="1:84" s="5" customFormat="1">
      <c r="A32" s="20">
        <f t="shared" si="13"/>
        <v>43453</v>
      </c>
      <c r="B32" s="21" t="s">
        <v>61</v>
      </c>
      <c r="C32" s="22">
        <f t="shared" si="1"/>
        <v>184.64</v>
      </c>
      <c r="D32" s="66">
        <f>'[1]Замер Актив '!D32</f>
        <v>0</v>
      </c>
      <c r="E32" s="66">
        <f>'[1]Замер Актив '!E32</f>
        <v>4.9089999999999998</v>
      </c>
      <c r="F32" s="66">
        <f>'[1]Замер Актив '!F32</f>
        <v>3.6749999999999998</v>
      </c>
      <c r="G32" s="66">
        <f>'[1]Замер Актив '!G32</f>
        <v>3.0369999999999999</v>
      </c>
      <c r="H32" s="66">
        <f>'[1]Замер Актив '!H32</f>
        <v>0</v>
      </c>
      <c r="I32" s="66">
        <f>'[1]Замер Актив '!I32</f>
        <v>0</v>
      </c>
      <c r="J32" s="66">
        <f>'[1]Замер Актив '!J32</f>
        <v>0.64900000000000002</v>
      </c>
      <c r="K32" s="66">
        <f>'[1]Замер Актив '!K32</f>
        <v>0.25800000000000001</v>
      </c>
      <c r="L32" s="66">
        <f>'[1]Замер Актив '!L32</f>
        <v>7.5229999999999997</v>
      </c>
      <c r="M32" s="66">
        <f>'[1]Замер Актив '!M32</f>
        <v>7.9189999999999996</v>
      </c>
      <c r="N32" s="32">
        <f t="shared" si="8"/>
        <v>27.97</v>
      </c>
      <c r="O32" s="66">
        <f>'[1]Замер Актив '!O32</f>
        <v>13.731999999999999</v>
      </c>
      <c r="P32" s="66">
        <f>'[1]Замер Актив '!P32</f>
        <v>4.2649999999999997</v>
      </c>
      <c r="Q32" s="32">
        <f t="shared" si="9"/>
        <v>17.997</v>
      </c>
      <c r="R32" s="66">
        <f>'[1]Замер Актив '!R32</f>
        <v>0</v>
      </c>
      <c r="S32" s="66">
        <f>'[1]Замер Актив '!S32</f>
        <v>0</v>
      </c>
      <c r="T32" s="66">
        <f>'[1]Замер Актив '!T32</f>
        <v>0</v>
      </c>
      <c r="U32" s="66">
        <f>'[1]Замер Актив '!U32</f>
        <v>0</v>
      </c>
      <c r="V32" s="66">
        <f>'[1]Замер Актив '!V32</f>
        <v>0</v>
      </c>
      <c r="W32" s="66">
        <f>'[1]Замер Актив '!W32</f>
        <v>0</v>
      </c>
      <c r="X32" s="66">
        <f>'[1]Замер Актив '!X32</f>
        <v>0</v>
      </c>
      <c r="Y32" s="66">
        <f>'[1]Замер Актив '!Y32</f>
        <v>1E-3</v>
      </c>
      <c r="Z32" s="23">
        <f t="shared" si="2"/>
        <v>1E-3</v>
      </c>
      <c r="AA32" s="66">
        <f>'[1]Замер Актив '!AA32</f>
        <v>8.5449999999999999</v>
      </c>
      <c r="AB32" s="66">
        <f>'[1]Замер Актив '!AB32</f>
        <v>4.0579999999999998</v>
      </c>
      <c r="AC32" s="66">
        <f>'[1]Замер Актив '!AC32</f>
        <v>9.1039999999999992</v>
      </c>
      <c r="AD32" s="66">
        <f>'[1]Замер Актив '!AD32</f>
        <v>5.0590000000000002</v>
      </c>
      <c r="AE32" s="66">
        <f>'[1]Замер Актив '!AE32</f>
        <v>1.1419999999999999</v>
      </c>
      <c r="AF32" s="66">
        <f>'[1]Замер Актив '!AF32</f>
        <v>8.68</v>
      </c>
      <c r="AG32" s="66">
        <f>'[1]Замер Актив '!AG32</f>
        <v>3.0000000000000001E-3</v>
      </c>
      <c r="AH32" s="66">
        <f>'[1]Замер Актив '!AH32</f>
        <v>0</v>
      </c>
      <c r="AI32" s="23">
        <f t="shared" si="3"/>
        <v>36.591000000000001</v>
      </c>
      <c r="AJ32" s="66">
        <f>'[1]Замер Актив '!AJ32</f>
        <v>2.867</v>
      </c>
      <c r="AK32" s="66">
        <f>'[1]Замер Актив '!AK32</f>
        <v>6.069</v>
      </c>
      <c r="AL32" s="66">
        <f>'[1]Замер Актив '!AL32</f>
        <v>2.5939999999999999</v>
      </c>
      <c r="AM32" s="66">
        <f>'[1]Замер Актив '!AM32</f>
        <v>7.1879999999999997</v>
      </c>
      <c r="AN32" s="66">
        <f>'[1]Замер Актив '!AN32</f>
        <v>0</v>
      </c>
      <c r="AO32" s="66">
        <f>'[1]Замер Актив '!AO32</f>
        <v>10.368</v>
      </c>
      <c r="AP32" s="66">
        <f>'[1]Замер Актив '!AP32</f>
        <v>0</v>
      </c>
      <c r="AQ32" s="66">
        <f>'[1]Замер Актив '!AQ32</f>
        <v>0</v>
      </c>
      <c r="AR32" s="23">
        <f t="shared" si="4"/>
        <v>29.085999999999999</v>
      </c>
      <c r="AS32" s="66">
        <f>'[1]Замер Актив '!AS32</f>
        <v>1.4850000000000001</v>
      </c>
      <c r="AT32" s="66">
        <f>'[1]Замер Актив '!AT32</f>
        <v>0.63500000000000001</v>
      </c>
      <c r="AU32" s="23">
        <f t="shared" si="10"/>
        <v>2.12</v>
      </c>
      <c r="AV32" s="66">
        <f>'[1]Замер Актив '!AV32</f>
        <v>0</v>
      </c>
      <c r="AW32" s="66">
        <f>'[1]Замер Актив '!AW32</f>
        <v>0</v>
      </c>
      <c r="AX32" s="66">
        <f>'[1]Замер Актив '!AX32</f>
        <v>8.4589999999999996</v>
      </c>
      <c r="AY32" s="66">
        <f>'[1]Замер Актив '!AY32</f>
        <v>7.2380000000000004</v>
      </c>
      <c r="AZ32" s="66">
        <f>'[1]Замер Актив '!AZ32</f>
        <v>0</v>
      </c>
      <c r="BA32" s="23">
        <f t="shared" si="11"/>
        <v>15.696999999999999</v>
      </c>
      <c r="BB32" s="66">
        <f>'[1]Замер Актив '!BB32</f>
        <v>2.698</v>
      </c>
      <c r="BC32" s="66">
        <f>'[1]Замер Актив '!BC32</f>
        <v>2.9489999999999998</v>
      </c>
      <c r="BD32" s="66">
        <f>'[1]Замер Актив '!BD32</f>
        <v>2.0579999999999998</v>
      </c>
      <c r="BE32" s="66">
        <f>'[1]Замер Актив '!BE32</f>
        <v>4.8159999999999998</v>
      </c>
      <c r="BF32" s="66">
        <f>'[1]Замер Актив '!BF32</f>
        <v>3.2160000000000002</v>
      </c>
      <c r="BG32" s="66">
        <f>'[1]Замер Актив '!BG32</f>
        <v>3.4929999999999999</v>
      </c>
      <c r="BH32" s="23">
        <f t="shared" si="5"/>
        <v>19.23</v>
      </c>
      <c r="BI32" s="66">
        <f>'[1]Замер Актив '!BI32</f>
        <v>0.29699999999999999</v>
      </c>
      <c r="BJ32" s="66">
        <f>'[1]Замер Актив '!BJ32</f>
        <v>8.0000000000000002E-3</v>
      </c>
      <c r="BK32" s="66">
        <f>'[1]Замер Актив '!BK32</f>
        <v>1.006</v>
      </c>
      <c r="BL32" s="66">
        <f>'[1]Замер Актив '!BL32</f>
        <v>0.254</v>
      </c>
      <c r="BM32" s="23">
        <f t="shared" si="6"/>
        <v>1.5649999999999999</v>
      </c>
      <c r="BN32" s="66">
        <f>'[1]Замер Актив '!BN32</f>
        <v>4.0000000000000001E-3</v>
      </c>
      <c r="BO32" s="66">
        <f>'[1]Замер Актив '!BO32</f>
        <v>25.727</v>
      </c>
      <c r="BP32" s="23">
        <f t="shared" si="7"/>
        <v>25.731000000000002</v>
      </c>
      <c r="BQ32" s="66">
        <f>'[1]Замер Актив '!BQ32</f>
        <v>1.6279999999999999</v>
      </c>
      <c r="BR32" s="66">
        <f>'[1]Замер Актив '!BR32</f>
        <v>2.1819999999999999</v>
      </c>
      <c r="BS32" s="66">
        <f>'[1]Замер Актив '!BS32</f>
        <v>0.95</v>
      </c>
      <c r="BT32" s="66">
        <f>'[1]Замер Актив '!BT32</f>
        <v>2.0019999999999998</v>
      </c>
      <c r="BU32" s="66">
        <f>'[1]Замер Актив '!BU32</f>
        <v>0.33100000000000002</v>
      </c>
      <c r="BV32" s="66">
        <f>'[1]Замер Актив '!BV32</f>
        <v>1.665</v>
      </c>
      <c r="BW32" s="66">
        <f>'[1]Замер Актив '!BW32</f>
        <v>0</v>
      </c>
      <c r="BX32" s="66">
        <f>'[1]Замер Актив '!BX32</f>
        <v>0</v>
      </c>
      <c r="BY32" s="23">
        <f t="shared" si="12"/>
        <v>8.7579999999999991</v>
      </c>
      <c r="BZ32" s="66">
        <f>'[1]Замер Актив '!BZ32</f>
        <v>0.106</v>
      </c>
      <c r="CA32" s="23"/>
      <c r="CB32" s="23"/>
      <c r="CD32" s="42"/>
    </row>
    <row r="33" spans="1:82" s="5" customFormat="1">
      <c r="A33" s="20">
        <f t="shared" si="13"/>
        <v>43453</v>
      </c>
      <c r="B33" s="21" t="s">
        <v>62</v>
      </c>
      <c r="C33" s="22">
        <f t="shared" si="1"/>
        <v>184.06200000000004</v>
      </c>
      <c r="D33" s="66">
        <f>'[1]Замер Актив '!D33</f>
        <v>0</v>
      </c>
      <c r="E33" s="66">
        <f>'[1]Замер Актив '!E33</f>
        <v>4.9770000000000003</v>
      </c>
      <c r="F33" s="66">
        <f>'[1]Замер Актив '!F33</f>
        <v>3.597</v>
      </c>
      <c r="G33" s="66">
        <f>'[1]Замер Актив '!G33</f>
        <v>3.0339999999999998</v>
      </c>
      <c r="H33" s="66">
        <f>'[1]Замер Актив '!H33</f>
        <v>0</v>
      </c>
      <c r="I33" s="66">
        <f>'[1]Замер Актив '!I33</f>
        <v>1E-3</v>
      </c>
      <c r="J33" s="66">
        <f>'[1]Замер Актив '!J33</f>
        <v>0.64800000000000002</v>
      </c>
      <c r="K33" s="66">
        <f>'[1]Замер Актив '!K33</f>
        <v>0.23400000000000001</v>
      </c>
      <c r="L33" s="66">
        <f>'[1]Замер Актив '!L33</f>
        <v>7.5229999999999997</v>
      </c>
      <c r="M33" s="66">
        <f>'[1]Замер Актив '!M33</f>
        <v>7.9269999999999996</v>
      </c>
      <c r="N33" s="32">
        <f t="shared" si="8"/>
        <v>27.940999999999999</v>
      </c>
      <c r="O33" s="66">
        <f>'[1]Замер Актив '!O33</f>
        <v>13.78</v>
      </c>
      <c r="P33" s="66">
        <f>'[1]Замер Актив '!P33</f>
        <v>4.1790000000000003</v>
      </c>
      <c r="Q33" s="32">
        <f t="shared" si="9"/>
        <v>17.959</v>
      </c>
      <c r="R33" s="66">
        <f>'[1]Замер Актив '!R33</f>
        <v>0</v>
      </c>
      <c r="S33" s="66">
        <f>'[1]Замер Актив '!S33</f>
        <v>0</v>
      </c>
      <c r="T33" s="66">
        <f>'[1]Замер Актив '!T33</f>
        <v>0</v>
      </c>
      <c r="U33" s="66">
        <f>'[1]Замер Актив '!U33</f>
        <v>0</v>
      </c>
      <c r="V33" s="66">
        <f>'[1]Замер Актив '!V33</f>
        <v>0</v>
      </c>
      <c r="W33" s="66">
        <f>'[1]Замер Актив '!W33</f>
        <v>0</v>
      </c>
      <c r="X33" s="66">
        <f>'[1]Замер Актив '!X33</f>
        <v>0</v>
      </c>
      <c r="Y33" s="66">
        <f>'[1]Замер Актив '!Y33</f>
        <v>1E-3</v>
      </c>
      <c r="Z33" s="23">
        <f t="shared" si="2"/>
        <v>1E-3</v>
      </c>
      <c r="AA33" s="66">
        <f>'[1]Замер Актив '!AA33</f>
        <v>8.5280000000000005</v>
      </c>
      <c r="AB33" s="66">
        <f>'[1]Замер Актив '!AB33</f>
        <v>3.9769999999999999</v>
      </c>
      <c r="AC33" s="66">
        <f>'[1]Замер Актив '!AC33</f>
        <v>9.0950000000000006</v>
      </c>
      <c r="AD33" s="66">
        <f>'[1]Замер Актив '!AD33</f>
        <v>4.641</v>
      </c>
      <c r="AE33" s="66">
        <f>'[1]Замер Актив '!AE33</f>
        <v>1.137</v>
      </c>
      <c r="AF33" s="66">
        <f>'[1]Замер Актив '!AF33</f>
        <v>8.6709999999999994</v>
      </c>
      <c r="AG33" s="66">
        <f>'[1]Замер Актив '!AG33</f>
        <v>3.0000000000000001E-3</v>
      </c>
      <c r="AH33" s="66">
        <f>'[1]Замер Актив '!AH33</f>
        <v>1E-3</v>
      </c>
      <c r="AI33" s="23">
        <f t="shared" si="3"/>
        <v>36.052999999999997</v>
      </c>
      <c r="AJ33" s="66">
        <f>'[1]Замер Актив '!AJ33</f>
        <v>2.9060000000000001</v>
      </c>
      <c r="AK33" s="66">
        <f>'[1]Замер Актив '!AK33</f>
        <v>6.1219999999999999</v>
      </c>
      <c r="AL33" s="66">
        <f>'[1]Замер Актив '!AL33</f>
        <v>2.577</v>
      </c>
      <c r="AM33" s="66">
        <f>'[1]Замер Актив '!AM33</f>
        <v>7.1589999999999998</v>
      </c>
      <c r="AN33" s="66">
        <f>'[1]Замер Актив '!AN33</f>
        <v>0</v>
      </c>
      <c r="AO33" s="66">
        <f>'[1]Замер Актив '!AO33</f>
        <v>10.369</v>
      </c>
      <c r="AP33" s="66">
        <f>'[1]Замер Актив '!AP33</f>
        <v>0</v>
      </c>
      <c r="AQ33" s="66">
        <f>'[1]Замер Актив '!AQ33</f>
        <v>0</v>
      </c>
      <c r="AR33" s="23">
        <f t="shared" si="4"/>
        <v>29.132999999999999</v>
      </c>
      <c r="AS33" s="66">
        <f>'[1]Замер Актив '!AS33</f>
        <v>1.5029999999999999</v>
      </c>
      <c r="AT33" s="66">
        <f>'[1]Замер Актив '!AT33</f>
        <v>0.63900000000000001</v>
      </c>
      <c r="AU33" s="23">
        <f t="shared" si="10"/>
        <v>2.1419999999999999</v>
      </c>
      <c r="AV33" s="66">
        <f>'[1]Замер Актив '!AV33</f>
        <v>0</v>
      </c>
      <c r="AW33" s="66">
        <f>'[1]Замер Актив '!AW33</f>
        <v>0</v>
      </c>
      <c r="AX33" s="66">
        <f>'[1]Замер Актив '!AX33</f>
        <v>8.5630000000000006</v>
      </c>
      <c r="AY33" s="66">
        <f>'[1]Замер Актив '!AY33</f>
        <v>7.2709999999999999</v>
      </c>
      <c r="AZ33" s="66">
        <f>'[1]Замер Актив '!AZ33</f>
        <v>0</v>
      </c>
      <c r="BA33" s="23">
        <f t="shared" si="11"/>
        <v>15.834</v>
      </c>
      <c r="BB33" s="66">
        <f>'[1]Замер Актив '!BB33</f>
        <v>2.698</v>
      </c>
      <c r="BC33" s="66">
        <f>'[1]Замер Актив '!BC33</f>
        <v>2.8980000000000001</v>
      </c>
      <c r="BD33" s="66">
        <f>'[1]Замер Актив '!BD33</f>
        <v>2.052</v>
      </c>
      <c r="BE33" s="66">
        <f>'[1]Замер Актив '!BE33</f>
        <v>4.7320000000000002</v>
      </c>
      <c r="BF33" s="66">
        <f>'[1]Замер Актив '!BF33</f>
        <v>3.2069999999999999</v>
      </c>
      <c r="BG33" s="66">
        <f>'[1]Замер Актив '!BG33</f>
        <v>3.492</v>
      </c>
      <c r="BH33" s="23">
        <f t="shared" si="5"/>
        <v>19.079000000000001</v>
      </c>
      <c r="BI33" s="66">
        <f>'[1]Замер Актив '!BI33</f>
        <v>0.29399999999999998</v>
      </c>
      <c r="BJ33" s="66">
        <f>'[1]Замер Актив '!BJ33</f>
        <v>8.0000000000000002E-3</v>
      </c>
      <c r="BK33" s="66">
        <f>'[1]Замер Актив '!BK33</f>
        <v>1.0069999999999999</v>
      </c>
      <c r="BL33" s="66">
        <f>'[1]Замер Актив '!BL33</f>
        <v>0.253</v>
      </c>
      <c r="BM33" s="23">
        <f t="shared" si="6"/>
        <v>1.5619999999999998</v>
      </c>
      <c r="BN33" s="66">
        <f>'[1]Замер Актив '!BN33</f>
        <v>4.0000000000000001E-3</v>
      </c>
      <c r="BO33" s="66">
        <f>'[1]Замер Актив '!BO33</f>
        <v>25.707000000000001</v>
      </c>
      <c r="BP33" s="23">
        <f t="shared" si="7"/>
        <v>25.711000000000002</v>
      </c>
      <c r="BQ33" s="66">
        <f>'[1]Замер Актив '!BQ33</f>
        <v>1.639</v>
      </c>
      <c r="BR33" s="66">
        <f>'[1]Замер Актив '!BR33</f>
        <v>2.1749999999999998</v>
      </c>
      <c r="BS33" s="66">
        <f>'[1]Замер Актив '!BS33</f>
        <v>0.94499999999999995</v>
      </c>
      <c r="BT33" s="66">
        <f>'[1]Замер Актив '!BT33</f>
        <v>1.99</v>
      </c>
      <c r="BU33" s="66">
        <f>'[1]Замер Актив '!BU33</f>
        <v>0.33600000000000002</v>
      </c>
      <c r="BV33" s="66">
        <f>'[1]Замер Актив '!BV33</f>
        <v>1.6659999999999999</v>
      </c>
      <c r="BW33" s="66">
        <f>'[1]Замер Актив '!BW33</f>
        <v>0</v>
      </c>
      <c r="BX33" s="66">
        <f>'[1]Замер Актив '!BX33</f>
        <v>1E-3</v>
      </c>
      <c r="BY33" s="23">
        <f t="shared" si="12"/>
        <v>8.7520000000000007</v>
      </c>
      <c r="BZ33" s="66">
        <f>'[1]Замер Актив '!BZ33</f>
        <v>0.105</v>
      </c>
      <c r="CA33" s="23"/>
      <c r="CB33" s="23"/>
      <c r="CD33" s="42"/>
    </row>
    <row r="34" spans="1:82" s="5" customFormat="1">
      <c r="A34" s="20">
        <f t="shared" si="13"/>
        <v>43453</v>
      </c>
      <c r="B34" s="21" t="s">
        <v>63</v>
      </c>
      <c r="C34" s="22">
        <f t="shared" si="1"/>
        <v>184.08500000000004</v>
      </c>
      <c r="D34" s="66">
        <f>'[1]Замер Актив '!D34</f>
        <v>0</v>
      </c>
      <c r="E34" s="66">
        <f>'[1]Замер Актив '!E34</f>
        <v>4.9240000000000004</v>
      </c>
      <c r="F34" s="66">
        <f>'[1]Замер Актив '!F34</f>
        <v>3.629</v>
      </c>
      <c r="G34" s="66">
        <f>'[1]Замер Актив '!G34</f>
        <v>3.0249999999999999</v>
      </c>
      <c r="H34" s="66">
        <f>'[1]Замер Актив '!H34</f>
        <v>1E-3</v>
      </c>
      <c r="I34" s="66">
        <f>'[1]Замер Актив '!I34</f>
        <v>0</v>
      </c>
      <c r="J34" s="66">
        <f>'[1]Замер Актив '!J34</f>
        <v>0.65400000000000003</v>
      </c>
      <c r="K34" s="66">
        <f>'[1]Замер Актив '!K34</f>
        <v>0.22500000000000001</v>
      </c>
      <c r="L34" s="66">
        <f>'[1]Замер Актив '!L34</f>
        <v>7.5259999999999998</v>
      </c>
      <c r="M34" s="66">
        <f>'[1]Замер Актив '!M34</f>
        <v>7.9219999999999997</v>
      </c>
      <c r="N34" s="32">
        <f t="shared" si="8"/>
        <v>27.906000000000002</v>
      </c>
      <c r="O34" s="66">
        <f>'[1]Замер Актив '!O34</f>
        <v>13.744</v>
      </c>
      <c r="P34" s="66">
        <f>'[1]Замер Актив '!P34</f>
        <v>4.2380000000000004</v>
      </c>
      <c r="Q34" s="32">
        <f t="shared" si="9"/>
        <v>17.981999999999999</v>
      </c>
      <c r="R34" s="66">
        <f>'[1]Замер Актив '!R34</f>
        <v>0</v>
      </c>
      <c r="S34" s="66">
        <f>'[1]Замер Актив '!S34</f>
        <v>0</v>
      </c>
      <c r="T34" s="66">
        <f>'[1]Замер Актив '!T34</f>
        <v>0</v>
      </c>
      <c r="U34" s="66">
        <f>'[1]Замер Актив '!U34</f>
        <v>0</v>
      </c>
      <c r="V34" s="66">
        <f>'[1]Замер Актив '!V34</f>
        <v>0</v>
      </c>
      <c r="W34" s="66">
        <f>'[1]Замер Актив '!W34</f>
        <v>1E-3</v>
      </c>
      <c r="X34" s="66">
        <f>'[1]Замер Актив '!X34</f>
        <v>0</v>
      </c>
      <c r="Y34" s="66">
        <f>'[1]Замер Актив '!Y34</f>
        <v>1E-3</v>
      </c>
      <c r="Z34" s="23">
        <f t="shared" si="2"/>
        <v>2E-3</v>
      </c>
      <c r="AA34" s="66">
        <f>'[1]Замер Актив '!AA34</f>
        <v>8.4819999999999993</v>
      </c>
      <c r="AB34" s="66">
        <f>'[1]Замер Актив '!AB34</f>
        <v>4.0209999999999999</v>
      </c>
      <c r="AC34" s="66">
        <f>'[1]Замер Актив '!AC34</f>
        <v>9.1050000000000004</v>
      </c>
      <c r="AD34" s="66">
        <f>'[1]Замер Актив '!AD34</f>
        <v>4.6379999999999999</v>
      </c>
      <c r="AE34" s="66">
        <f>'[1]Замер Актив '!AE34</f>
        <v>1.141</v>
      </c>
      <c r="AF34" s="66">
        <f>'[1]Замер Актив '!AF34</f>
        <v>8.6820000000000004</v>
      </c>
      <c r="AG34" s="66">
        <f>'[1]Замер Актив '!AG34</f>
        <v>2E-3</v>
      </c>
      <c r="AH34" s="66">
        <f>'[1]Замер Актив '!AH34</f>
        <v>0</v>
      </c>
      <c r="AI34" s="23">
        <f t="shared" si="3"/>
        <v>36.071000000000005</v>
      </c>
      <c r="AJ34" s="66">
        <f>'[1]Замер Актив '!AJ34</f>
        <v>2.887</v>
      </c>
      <c r="AK34" s="66">
        <f>'[1]Замер Актив '!AK34</f>
        <v>6.0839999999999996</v>
      </c>
      <c r="AL34" s="66">
        <f>'[1]Замер Актив '!AL34</f>
        <v>2.5659999999999998</v>
      </c>
      <c r="AM34" s="66">
        <f>'[1]Замер Актив '!AM34</f>
        <v>7.1550000000000002</v>
      </c>
      <c r="AN34" s="66">
        <f>'[1]Замер Актив '!AN34</f>
        <v>0</v>
      </c>
      <c r="AO34" s="66">
        <f>'[1]Замер Актив '!AO34</f>
        <v>10.353</v>
      </c>
      <c r="AP34" s="66">
        <f>'[1]Замер Актив '!AP34</f>
        <v>0</v>
      </c>
      <c r="AQ34" s="66">
        <f>'[1]Замер Актив '!AQ34</f>
        <v>0</v>
      </c>
      <c r="AR34" s="23">
        <f t="shared" si="4"/>
        <v>29.045000000000002</v>
      </c>
      <c r="AS34" s="66">
        <f>'[1]Замер Актив '!AS34</f>
        <v>1.466</v>
      </c>
      <c r="AT34" s="66">
        <f>'[1]Замер Актив '!AT34</f>
        <v>0.63500000000000001</v>
      </c>
      <c r="AU34" s="23">
        <f t="shared" si="10"/>
        <v>2.101</v>
      </c>
      <c r="AV34" s="66">
        <f>'[1]Замер Актив '!AV34</f>
        <v>0</v>
      </c>
      <c r="AW34" s="66">
        <f>'[1]Замер Актив '!AW34</f>
        <v>0</v>
      </c>
      <c r="AX34" s="66">
        <f>'[1]Замер Актив '!AX34</f>
        <v>8.5399999999999991</v>
      </c>
      <c r="AY34" s="66">
        <f>'[1]Замер Актив '!AY34</f>
        <v>7.4009999999999998</v>
      </c>
      <c r="AZ34" s="66">
        <f>'[1]Замер Актив '!AZ34</f>
        <v>0</v>
      </c>
      <c r="BA34" s="23">
        <f t="shared" si="11"/>
        <v>15.940999999999999</v>
      </c>
      <c r="BB34" s="66">
        <f>'[1]Замер Актив '!BB34</f>
        <v>2.669</v>
      </c>
      <c r="BC34" s="66">
        <f>'[1]Замер Актив '!BC34</f>
        <v>2.8479999999999999</v>
      </c>
      <c r="BD34" s="66">
        <f>'[1]Замер Актив '!BD34</f>
        <v>2.056</v>
      </c>
      <c r="BE34" s="66">
        <f>'[1]Замер Актив '!BE34</f>
        <v>4.7320000000000002</v>
      </c>
      <c r="BF34" s="66">
        <f>'[1]Замер Актив '!BF34</f>
        <v>3.206</v>
      </c>
      <c r="BG34" s="66">
        <f>'[1]Замер Актив '!BG34</f>
        <v>3.4950000000000001</v>
      </c>
      <c r="BH34" s="23">
        <f t="shared" si="5"/>
        <v>19.006</v>
      </c>
      <c r="BI34" s="66">
        <f>'[1]Замер Актив '!BI34</f>
        <v>0.29199999999999998</v>
      </c>
      <c r="BJ34" s="66">
        <f>'[1]Замер Актив '!BJ34</f>
        <v>8.9999999999999993E-3</v>
      </c>
      <c r="BK34" s="66">
        <f>'[1]Замер Актив '!BK34</f>
        <v>1.008</v>
      </c>
      <c r="BL34" s="66">
        <f>'[1]Замер Актив '!BL34</f>
        <v>0.252</v>
      </c>
      <c r="BM34" s="23">
        <f t="shared" si="6"/>
        <v>1.5609999999999999</v>
      </c>
      <c r="BN34" s="66">
        <f>'[1]Замер Актив '!BN34</f>
        <v>4.0000000000000001E-3</v>
      </c>
      <c r="BO34" s="66">
        <f>'[1]Замер Актив '!BO34</f>
        <v>25.843</v>
      </c>
      <c r="BP34" s="23">
        <f t="shared" si="7"/>
        <v>25.847000000000001</v>
      </c>
      <c r="BQ34" s="66">
        <f>'[1]Замер Актив '!BQ34</f>
        <v>1.623</v>
      </c>
      <c r="BR34" s="66">
        <f>'[1]Замер Актив '!BR34</f>
        <v>2.1829999999999998</v>
      </c>
      <c r="BS34" s="66">
        <f>'[1]Замер Актив '!BS34</f>
        <v>0.94499999999999995</v>
      </c>
      <c r="BT34" s="66">
        <f>'[1]Замер Актив '!BT34</f>
        <v>1.988</v>
      </c>
      <c r="BU34" s="66">
        <f>'[1]Замер Актив '!BU34</f>
        <v>0.32500000000000001</v>
      </c>
      <c r="BV34" s="66">
        <f>'[1]Замер Актив '!BV34</f>
        <v>1.665</v>
      </c>
      <c r="BW34" s="66">
        <f>'[1]Замер Актив '!BW34</f>
        <v>0</v>
      </c>
      <c r="BX34" s="66">
        <f>'[1]Замер Актив '!BX34</f>
        <v>0</v>
      </c>
      <c r="BY34" s="23">
        <f t="shared" si="12"/>
        <v>8.729000000000001</v>
      </c>
      <c r="BZ34" s="66">
        <f>'[1]Замер Актив '!BZ34</f>
        <v>0.106</v>
      </c>
      <c r="CA34" s="23"/>
      <c r="CB34" s="23"/>
      <c r="CD34" s="42"/>
    </row>
    <row r="35" spans="1:82" s="5" customFormat="1">
      <c r="A35" s="24" t="s">
        <v>64</v>
      </c>
      <c r="B35" s="24"/>
      <c r="C35" s="25">
        <f t="shared" ref="C35:BN35" si="14">SUM(C11:C34)</f>
        <v>4420.5869999999995</v>
      </c>
      <c r="D35" s="25">
        <f t="shared" si="14"/>
        <v>0</v>
      </c>
      <c r="E35" s="25">
        <f t="shared" si="14"/>
        <v>116.78400000000001</v>
      </c>
      <c r="F35" s="25">
        <f t="shared" si="14"/>
        <v>86.47399999999999</v>
      </c>
      <c r="G35" s="25">
        <f t="shared" si="14"/>
        <v>77.029000000000025</v>
      </c>
      <c r="H35" s="25">
        <f t="shared" si="14"/>
        <v>1.0000000000000002E-2</v>
      </c>
      <c r="I35" s="25">
        <f t="shared" si="14"/>
        <v>9.0000000000000011E-3</v>
      </c>
      <c r="J35" s="25">
        <f t="shared" si="14"/>
        <v>15.026</v>
      </c>
      <c r="K35" s="25">
        <f t="shared" si="14"/>
        <v>6.1010000000000009</v>
      </c>
      <c r="L35" s="25">
        <f t="shared" si="14"/>
        <v>168.30799999999999</v>
      </c>
      <c r="M35" s="25">
        <f t="shared" si="14"/>
        <v>192.74600000000001</v>
      </c>
      <c r="N35" s="26">
        <f t="shared" si="14"/>
        <v>662.48700000000008</v>
      </c>
      <c r="O35" s="25">
        <f t="shared" si="14"/>
        <v>333.17899999999997</v>
      </c>
      <c r="P35" s="25">
        <f>SUM(P11:P34)</f>
        <v>101.121</v>
      </c>
      <c r="Q35" s="25">
        <f>SUM(Q11:Q34)</f>
        <v>434.29999999999995</v>
      </c>
      <c r="R35" s="25">
        <f t="shared" si="14"/>
        <v>32.932000000000002</v>
      </c>
      <c r="S35" s="25">
        <f t="shared" si="14"/>
        <v>0</v>
      </c>
      <c r="T35" s="25">
        <f t="shared" si="14"/>
        <v>19.911999999999999</v>
      </c>
      <c r="U35" s="25">
        <f t="shared" si="14"/>
        <v>0</v>
      </c>
      <c r="V35" s="25">
        <f t="shared" si="14"/>
        <v>0</v>
      </c>
      <c r="W35" s="25">
        <f t="shared" si="14"/>
        <v>6.0000000000000001E-3</v>
      </c>
      <c r="X35" s="25">
        <f t="shared" si="14"/>
        <v>0</v>
      </c>
      <c r="Y35" s="25">
        <f t="shared" si="14"/>
        <v>2.3000000000000013E-2</v>
      </c>
      <c r="Z35" s="25">
        <f t="shared" si="14"/>
        <v>52.872999999999983</v>
      </c>
      <c r="AA35" s="25">
        <f t="shared" si="14"/>
        <v>130.95100000000002</v>
      </c>
      <c r="AB35" s="25">
        <f t="shared" si="14"/>
        <v>97.590999999999994</v>
      </c>
      <c r="AC35" s="25">
        <f t="shared" si="14"/>
        <v>284.02</v>
      </c>
      <c r="AD35" s="25">
        <f t="shared" si="14"/>
        <v>120.31899999999999</v>
      </c>
      <c r="AE35" s="25">
        <f t="shared" si="14"/>
        <v>60.882000000000012</v>
      </c>
      <c r="AF35" s="25">
        <f t="shared" si="14"/>
        <v>174.85899999999998</v>
      </c>
      <c r="AG35" s="25">
        <f t="shared" si="14"/>
        <v>6.3000000000000014E-2</v>
      </c>
      <c r="AH35" s="25">
        <f t="shared" si="14"/>
        <v>9.0000000000000011E-3</v>
      </c>
      <c r="AI35" s="25">
        <f t="shared" si="14"/>
        <v>868.69400000000019</v>
      </c>
      <c r="AJ35" s="25">
        <f t="shared" si="14"/>
        <v>66.249999999999986</v>
      </c>
      <c r="AK35" s="25">
        <f t="shared" si="14"/>
        <v>146.30500000000001</v>
      </c>
      <c r="AL35" s="25">
        <f t="shared" si="14"/>
        <v>61.363999999999997</v>
      </c>
      <c r="AM35" s="25">
        <f t="shared" si="14"/>
        <v>172.54899999999995</v>
      </c>
      <c r="AN35" s="25">
        <f t="shared" si="14"/>
        <v>0</v>
      </c>
      <c r="AO35" s="25">
        <f t="shared" si="14"/>
        <v>248.13599999999994</v>
      </c>
      <c r="AP35" s="25">
        <f t="shared" si="14"/>
        <v>0</v>
      </c>
      <c r="AQ35" s="25">
        <f t="shared" si="14"/>
        <v>0</v>
      </c>
      <c r="AR35" s="25">
        <f t="shared" si="14"/>
        <v>694.60400000000016</v>
      </c>
      <c r="AS35" s="25">
        <f t="shared" si="14"/>
        <v>34.940999999999988</v>
      </c>
      <c r="AT35" s="25">
        <f t="shared" si="14"/>
        <v>15.375000000000002</v>
      </c>
      <c r="AU35" s="25">
        <f t="shared" si="14"/>
        <v>50.315999999999995</v>
      </c>
      <c r="AV35" s="25">
        <f>SUM(AV11:AV34)</f>
        <v>1E-3</v>
      </c>
      <c r="AW35" s="25">
        <f>SUM(AW11:AW34)</f>
        <v>1E-3</v>
      </c>
      <c r="AX35" s="25">
        <f t="shared" si="14"/>
        <v>205.20699999999999</v>
      </c>
      <c r="AY35" s="25">
        <f t="shared" si="14"/>
        <v>172.82799999999997</v>
      </c>
      <c r="AZ35" s="25">
        <f t="shared" si="14"/>
        <v>-5.0000000000000001E-3</v>
      </c>
      <c r="BA35" s="25">
        <f t="shared" si="14"/>
        <v>378.03199999999987</v>
      </c>
      <c r="BB35" s="25">
        <f t="shared" si="14"/>
        <v>64.553999999999988</v>
      </c>
      <c r="BC35" s="25">
        <f t="shared" si="14"/>
        <v>54.396000000000008</v>
      </c>
      <c r="BD35" s="25">
        <f t="shared" si="14"/>
        <v>49.261999999999986</v>
      </c>
      <c r="BE35" s="25">
        <f t="shared" si="14"/>
        <v>96.505000000000024</v>
      </c>
      <c r="BF35" s="25">
        <f t="shared" si="14"/>
        <v>82.412999999999982</v>
      </c>
      <c r="BG35" s="25">
        <f t="shared" si="14"/>
        <v>72.680000000000007</v>
      </c>
      <c r="BH35" s="25">
        <f t="shared" si="14"/>
        <v>419.81000000000006</v>
      </c>
      <c r="BI35" s="25">
        <f t="shared" si="14"/>
        <v>6.8949999999999987</v>
      </c>
      <c r="BJ35" s="25">
        <f t="shared" si="14"/>
        <v>0.19800000000000004</v>
      </c>
      <c r="BK35" s="25">
        <f t="shared" si="14"/>
        <v>23.383999999999997</v>
      </c>
      <c r="BL35" s="25">
        <f t="shared" si="14"/>
        <v>5.9880000000000004</v>
      </c>
      <c r="BM35" s="25">
        <f t="shared" si="14"/>
        <v>36.464999999999996</v>
      </c>
      <c r="BN35" s="25">
        <f t="shared" si="14"/>
        <v>9.5000000000000057E-2</v>
      </c>
      <c r="BO35" s="25">
        <f t="shared" ref="BO35:BZ35" si="15">SUM(BO11:BO34)</f>
        <v>616.9670000000001</v>
      </c>
      <c r="BP35" s="25">
        <f t="shared" si="15"/>
        <v>617.06200000000001</v>
      </c>
      <c r="BQ35" s="25">
        <f t="shared" si="15"/>
        <v>39.148999999999994</v>
      </c>
      <c r="BR35" s="25">
        <f t="shared" si="15"/>
        <v>51.8</v>
      </c>
      <c r="BS35" s="25">
        <f t="shared" si="15"/>
        <v>22.155999999999999</v>
      </c>
      <c r="BT35" s="25">
        <f t="shared" si="15"/>
        <v>47.867000000000004</v>
      </c>
      <c r="BU35" s="25">
        <f t="shared" si="15"/>
        <v>7.4920000000000018</v>
      </c>
      <c r="BV35" s="25">
        <f>SUM(BV11:BV34)</f>
        <v>40.000999999999998</v>
      </c>
      <c r="BW35" s="25">
        <f>SUM(BW11:BW34)</f>
        <v>1E-3</v>
      </c>
      <c r="BX35" s="25">
        <f>SUM(BX11:BX34)</f>
        <v>9.0000000000000011E-3</v>
      </c>
      <c r="BY35" s="25">
        <f>SUM(BY11:BY34)</f>
        <v>208.47499999999999</v>
      </c>
      <c r="BZ35" s="25">
        <f t="shared" si="15"/>
        <v>2.5310000000000001</v>
      </c>
      <c r="CA35" s="25">
        <f t="shared" ref="CA35:CB35" si="16">SUM(CA11:CA34)</f>
        <v>0</v>
      </c>
      <c r="CB35" s="25">
        <f t="shared" si="16"/>
        <v>0</v>
      </c>
    </row>
    <row r="36" spans="1:82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2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2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</row>
    <row r="39" spans="1:82">
      <c r="A39" s="2"/>
      <c r="K39" s="29"/>
    </row>
    <row r="40" spans="1:82">
      <c r="A40" s="2"/>
      <c r="K40" s="29"/>
    </row>
    <row r="41" spans="1:82">
      <c r="A41" s="2"/>
      <c r="K41" s="29"/>
    </row>
    <row r="42" spans="1:82">
      <c r="K42" s="29"/>
      <c r="R42" s="27"/>
      <c r="AJ42" s="27"/>
      <c r="AV42" s="27"/>
      <c r="BN42" s="27"/>
    </row>
    <row r="43" spans="1:82">
      <c r="K43" s="29"/>
      <c r="R43" s="27"/>
      <c r="AJ43" s="27"/>
      <c r="AV43" s="27"/>
      <c r="BN43" s="27" t="s">
        <v>69</v>
      </c>
    </row>
    <row r="44" spans="1:82">
      <c r="K44" s="29"/>
      <c r="R44" s="27"/>
      <c r="AJ44" s="27"/>
      <c r="AV44" s="27"/>
      <c r="BN44" s="27" t="s">
        <v>70</v>
      </c>
    </row>
    <row r="45" spans="1:82">
      <c r="A45" s="2"/>
      <c r="G45" s="2" t="s">
        <v>77</v>
      </c>
      <c r="K45" s="29"/>
      <c r="S45" s="27"/>
      <c r="T45" s="2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  <row r="46" spans="1:82">
      <c r="J46" s="28"/>
      <c r="K46" s="28"/>
      <c r="L46" s="28"/>
      <c r="M46" s="28"/>
      <c r="AX46" s="28"/>
      <c r="AY46" s="28"/>
      <c r="AZ46" s="28"/>
    </row>
    <row r="47" spans="1:82">
      <c r="J47" s="28"/>
      <c r="K47" s="28"/>
      <c r="L47" s="28"/>
      <c r="M47" s="28"/>
      <c r="AX47" s="28"/>
      <c r="AY47" s="28"/>
      <c r="AZ47" s="28"/>
    </row>
    <row r="48" spans="1:82">
      <c r="J48" s="28"/>
      <c r="K48" s="28"/>
      <c r="L48" s="28"/>
      <c r="M48" s="28"/>
      <c r="AX48" s="28"/>
      <c r="AY48" s="28"/>
      <c r="AZ48" s="28"/>
    </row>
    <row r="49" spans="10:52">
      <c r="J49" s="28"/>
      <c r="K49" s="28"/>
      <c r="L49" s="28"/>
      <c r="M49" s="28"/>
      <c r="AX49" s="28"/>
      <c r="AY49" s="28"/>
      <c r="AZ49" s="28"/>
    </row>
    <row r="50" spans="10:52">
      <c r="J50" s="28"/>
      <c r="K50" s="28"/>
      <c r="L50" s="28"/>
      <c r="M50" s="28"/>
      <c r="AX50" s="28"/>
      <c r="AY50" s="28"/>
      <c r="AZ50" s="28"/>
    </row>
    <row r="51" spans="10:52">
      <c r="J51" s="28"/>
      <c r="K51" s="28"/>
      <c r="L51" s="28"/>
      <c r="M51" s="28"/>
      <c r="AX51" s="28"/>
      <c r="AY51" s="28"/>
      <c r="AZ51" s="28"/>
    </row>
    <row r="52" spans="10:52">
      <c r="J52" s="28"/>
      <c r="K52" s="28"/>
      <c r="L52" s="28"/>
      <c r="M52" s="28"/>
      <c r="AX52" s="28"/>
      <c r="AY52" s="28"/>
      <c r="AZ52" s="28"/>
    </row>
    <row r="53" spans="10:52">
      <c r="J53" s="28"/>
      <c r="K53" s="28"/>
      <c r="L53" s="28"/>
      <c r="M53" s="28"/>
      <c r="AX53" s="28"/>
      <c r="AY53" s="28"/>
      <c r="AZ53" s="28"/>
    </row>
    <row r="54" spans="10:52">
      <c r="J54" s="28"/>
      <c r="K54" s="28"/>
      <c r="L54" s="28"/>
      <c r="M54" s="28"/>
      <c r="AX54" s="28"/>
      <c r="AY54" s="28"/>
      <c r="AZ54" s="28"/>
    </row>
    <row r="55" spans="10:52">
      <c r="J55" s="28"/>
      <c r="K55" s="28"/>
      <c r="L55" s="28"/>
      <c r="M55" s="28"/>
      <c r="AX55" s="28"/>
      <c r="AY55" s="28"/>
      <c r="AZ55" s="28"/>
    </row>
    <row r="56" spans="10:52">
      <c r="J56" s="28"/>
      <c r="K56" s="28"/>
      <c r="L56" s="28"/>
      <c r="M56" s="28"/>
      <c r="AX56" s="28"/>
      <c r="AY56" s="28"/>
      <c r="AZ56" s="28"/>
    </row>
    <row r="57" spans="10:52">
      <c r="J57" s="28"/>
      <c r="K57" s="28"/>
      <c r="L57" s="28"/>
      <c r="M57" s="28"/>
      <c r="AX57" s="28"/>
      <c r="AY57" s="28"/>
      <c r="AZ57" s="28"/>
    </row>
    <row r="58" spans="10:52">
      <c r="J58" s="28"/>
      <c r="K58" s="28"/>
      <c r="L58" s="28"/>
      <c r="M58" s="28"/>
      <c r="AX58" s="28"/>
      <c r="AY58" s="28"/>
      <c r="AZ58" s="28"/>
    </row>
    <row r="59" spans="10:52">
      <c r="J59" s="28"/>
      <c r="K59" s="28"/>
      <c r="L59" s="28"/>
      <c r="M59" s="28"/>
      <c r="AX59" s="28"/>
      <c r="AY59" s="28"/>
      <c r="AZ59" s="28"/>
    </row>
    <row r="60" spans="10:52">
      <c r="J60" s="28"/>
      <c r="K60" s="28"/>
      <c r="L60" s="28"/>
      <c r="M60" s="28"/>
      <c r="AX60" s="28"/>
      <c r="AY60" s="28"/>
      <c r="AZ60" s="28"/>
    </row>
    <row r="61" spans="10:52">
      <c r="J61" s="28"/>
      <c r="K61" s="28"/>
      <c r="L61" s="28"/>
      <c r="M61" s="28"/>
      <c r="AX61" s="28"/>
      <c r="AY61" s="28"/>
      <c r="AZ61" s="28"/>
    </row>
    <row r="62" spans="10:52">
      <c r="J62" s="28"/>
      <c r="K62" s="28"/>
      <c r="L62" s="28"/>
      <c r="M62" s="28"/>
      <c r="AX62" s="28"/>
      <c r="AY62" s="28"/>
      <c r="AZ62" s="28"/>
    </row>
    <row r="63" spans="10:52">
      <c r="AX63" s="28"/>
      <c r="AY63" s="28"/>
      <c r="AZ63" s="28"/>
    </row>
  </sheetData>
  <mergeCells count="28">
    <mergeCell ref="BZ8:BZ9"/>
    <mergeCell ref="AV8:AZ8"/>
    <mergeCell ref="CA8:CA9"/>
    <mergeCell ref="CB8:CB9"/>
    <mergeCell ref="BH8:BH9"/>
    <mergeCell ref="BI8:BL8"/>
    <mergeCell ref="BM8:BM9"/>
    <mergeCell ref="BN8:BO8"/>
    <mergeCell ref="BP8:BP9"/>
    <mergeCell ref="BQ8:BX8"/>
    <mergeCell ref="AU8:AU9"/>
    <mergeCell ref="AS8:AT8"/>
    <mergeCell ref="BA8:BA9"/>
    <mergeCell ref="BB8:BG8"/>
    <mergeCell ref="BY8:BY9"/>
    <mergeCell ref="AJ8:AQ8"/>
    <mergeCell ref="AR8:AR9"/>
    <mergeCell ref="O8:P8"/>
    <mergeCell ref="Q8:Q9"/>
    <mergeCell ref="R8:Y8"/>
    <mergeCell ref="Z8:Z9"/>
    <mergeCell ref="AA8:AH8"/>
    <mergeCell ref="AI8:AI9"/>
    <mergeCell ref="A8:A9"/>
    <mergeCell ref="B8:B9"/>
    <mergeCell ref="C8:C9"/>
    <mergeCell ref="D8:M8"/>
    <mergeCell ref="N8:N9"/>
  </mergeCells>
  <phoneticPr fontId="14" type="noConversion"/>
  <conditionalFormatting sqref="AU11:AU37 BA11:BA37 AV35 Z11:Z34 AW35:AW37 N11:N34 Q11:Q34 AI11:AI34 AR11:AR34 BH11:BH34 BM11:BM34 BP11:BP34 BY11:BY34 CA11:CB34">
    <cfRule type="cellIs" dxfId="341" priority="105" stopIfTrue="1" operator="equal">
      <formula>#REF!</formula>
    </cfRule>
    <cfRule type="cellIs" dxfId="340" priority="106" stopIfTrue="1" operator="equal">
      <formula>#REF!</formula>
    </cfRule>
  </conditionalFormatting>
  <conditionalFormatting sqref="AK35:AU37 AX35:BM37 C35:Q37 S35:AI37 AJ35 BO35:CB37">
    <cfRule type="cellIs" dxfId="339" priority="71" stopIfTrue="1" operator="equal">
      <formula>C$38</formula>
    </cfRule>
    <cfRule type="cellIs" dxfId="338" priority="72" stopIfTrue="1" operator="equal">
      <formula>#REF!</formula>
    </cfRule>
  </conditionalFormatting>
  <conditionalFormatting sqref="BN35">
    <cfRule type="cellIs" dxfId="337" priority="463" stopIfTrue="1" operator="equal">
      <formula>BN$38</formula>
    </cfRule>
    <cfRule type="cellIs" dxfId="336" priority="464" stopIfTrue="1" operator="equal">
      <formula>#REF!</formula>
    </cfRule>
  </conditionalFormatting>
  <conditionalFormatting sqref="R35">
    <cfRule type="cellIs" dxfId="335" priority="481" stopIfTrue="1" operator="equal">
      <formula>R$38</formula>
    </cfRule>
    <cfRule type="cellIs" dxfId="334" priority="482" stopIfTrue="1" operator="equal">
      <formula>#REF!</formula>
    </cfRule>
  </conditionalFormatting>
  <conditionalFormatting sqref="AU35:AU37">
    <cfRule type="cellIs" dxfId="333" priority="767" stopIfTrue="1" operator="equal">
      <formula>AW$38</formula>
    </cfRule>
    <cfRule type="cellIs" dxfId="332" priority="768" stopIfTrue="1" operator="equal">
      <formula>#REF!</formula>
    </cfRule>
  </conditionalFormatting>
  <conditionalFormatting sqref="BQ35:BQ38 BO35:BO38 AQ35:AQ38">
    <cfRule type="cellIs" dxfId="331" priority="35" stopIfTrue="1" operator="equal">
      <formula>AQ$39</formula>
    </cfRule>
    <cfRule type="cellIs" dxfId="330" priority="36" stopIfTrue="1" operator="equal">
      <formula>#REF!</formula>
    </cfRule>
  </conditionalFormatting>
  <conditionalFormatting sqref="BS35:BV38">
    <cfRule type="cellIs" dxfId="329" priority="33" stopIfTrue="1" operator="equal">
      <formula>BS$39</formula>
    </cfRule>
    <cfRule type="cellIs" dxfId="328" priority="34" stopIfTrue="1" operator="equal">
      <formula>#REF!</formula>
    </cfRule>
  </conditionalFormatting>
  <conditionalFormatting sqref="AU11:AU38 BA11:BA38 Z11:Z34 N11:N34 Q11:Q34 AI11:AI34 AR11:AR34 BH11:BH34 BM11:BM34 BP11:BP34 BY11:BY34">
    <cfRule type="cellIs" dxfId="327" priority="31" stopIfTrue="1" operator="equal">
      <formula>#REF!</formula>
    </cfRule>
    <cfRule type="cellIs" dxfId="326" priority="32" stopIfTrue="1" operator="equal">
      <formula>#REF!</formula>
    </cfRule>
  </conditionalFormatting>
  <conditionalFormatting sqref="BW35:BY38">
    <cfRule type="cellIs" dxfId="325" priority="29" stopIfTrue="1" operator="equal">
      <formula>BW$39</formula>
    </cfRule>
    <cfRule type="cellIs" dxfId="324" priority="30" stopIfTrue="1" operator="equal">
      <formula>#REF!</formula>
    </cfRule>
  </conditionalFormatting>
  <conditionalFormatting sqref="L35:L38 BF35:BG38 BB35:BB38">
    <cfRule type="cellIs" dxfId="323" priority="27" stopIfTrue="1" operator="equal">
      <formula>L$39</formula>
    </cfRule>
    <cfRule type="cellIs" dxfId="322" priority="28" stopIfTrue="1" operator="equal">
      <formula>N$111</formula>
    </cfRule>
  </conditionalFormatting>
  <conditionalFormatting sqref="BI35:BJ38 K35:K38 AX35:AX38 BM35:BM38 BN35 H35:I38 U35:U38 AD35:AD38 AM35:AM38">
    <cfRule type="cellIs" dxfId="321" priority="25" stopIfTrue="1" operator="equal">
      <formula>H$39</formula>
    </cfRule>
    <cfRule type="cellIs" dxfId="320" priority="26" stopIfTrue="1" operator="equal">
      <formula>L$111</formula>
    </cfRule>
  </conditionalFormatting>
  <conditionalFormatting sqref="BK35:BK38 M35:M38 AI35:AI38 AJ35 C35:G38 R35 S35:S38 Z35:AB38 AZ35:BA38 AK35:AK38">
    <cfRule type="cellIs" dxfId="319" priority="23" stopIfTrue="1" operator="equal">
      <formula>C$39</formula>
    </cfRule>
    <cfRule type="cellIs" dxfId="318" priority="24" stopIfTrue="1" operator="equal">
      <formula>H$111</formula>
    </cfRule>
  </conditionalFormatting>
  <conditionalFormatting sqref="AN35:AN38 V35:V38 AE35:AE38 BE35:BE38">
    <cfRule type="cellIs" dxfId="317" priority="21" stopIfTrue="1" operator="equal">
      <formula>V$39</formula>
    </cfRule>
    <cfRule type="cellIs" dxfId="316" priority="22" stopIfTrue="1" operator="equal">
      <formula>T$111</formula>
    </cfRule>
  </conditionalFormatting>
  <conditionalFormatting sqref="BH35:BH38 BL35:BL38 AF35:AH38 BZ35:BZ38 W35:Y38 AO35:AP38">
    <cfRule type="cellIs" dxfId="315" priority="19" stopIfTrue="1" operator="equal">
      <formula>W$39</formula>
    </cfRule>
    <cfRule type="cellIs" dxfId="314" priority="20" stopIfTrue="1" operator="equal">
      <formula>Z$111</formula>
    </cfRule>
  </conditionalFormatting>
  <conditionalFormatting sqref="BR35:BR38 T35:T38 AC35:AC38">
    <cfRule type="cellIs" dxfId="313" priority="17" stopIfTrue="1" operator="equal">
      <formula>T$39</formula>
    </cfRule>
    <cfRule type="cellIs" dxfId="312" priority="18" stopIfTrue="1" operator="equal">
      <formula>AD$111</formula>
    </cfRule>
  </conditionalFormatting>
  <conditionalFormatting sqref="BC35:BC38">
    <cfRule type="cellIs" dxfId="311" priority="15" stopIfTrue="1" operator="equal">
      <formula>BC$39</formula>
    </cfRule>
    <cfRule type="cellIs" dxfId="310" priority="16" stopIfTrue="1" operator="equal">
      <formula>BL$111</formula>
    </cfRule>
  </conditionalFormatting>
  <conditionalFormatting sqref="BD35:BD38 AR35:AR38 O35:Q38 BA35:BA38">
    <cfRule type="cellIs" dxfId="309" priority="13" stopIfTrue="1" operator="equal">
      <formula>O$39</formula>
    </cfRule>
    <cfRule type="cellIs" dxfId="308" priority="14" stopIfTrue="1" operator="equal">
      <formula>U$111</formula>
    </cfRule>
  </conditionalFormatting>
  <conditionalFormatting sqref="J35:J38">
    <cfRule type="cellIs" dxfId="307" priority="11" stopIfTrue="1" operator="equal">
      <formula>J$39</formula>
    </cfRule>
    <cfRule type="cellIs" dxfId="306" priority="12" stopIfTrue="1" operator="equal">
      <formula>F$111</formula>
    </cfRule>
  </conditionalFormatting>
  <conditionalFormatting sqref="AS35:AU38 AY35:AY38">
    <cfRule type="cellIs" dxfId="305" priority="9" stopIfTrue="1" operator="equal">
      <formula>AS$39</formula>
    </cfRule>
    <cfRule type="cellIs" dxfId="304" priority="10" stopIfTrue="1" operator="equal">
      <formula>AZ$111</formula>
    </cfRule>
  </conditionalFormatting>
  <conditionalFormatting sqref="BP35:BP38 N35:N38">
    <cfRule type="cellIs" dxfId="303" priority="7" stopIfTrue="1" operator="equal">
      <formula>N$39</formula>
    </cfRule>
    <cfRule type="cellIs" dxfId="302" priority="8" stopIfTrue="1" operator="equal">
      <formula>V$111</formula>
    </cfRule>
  </conditionalFormatting>
  <conditionalFormatting sqref="AU35:AU38">
    <cfRule type="cellIs" dxfId="301" priority="5" stopIfTrue="1" operator="equal">
      <formula>AW$39</formula>
    </cfRule>
    <cfRule type="cellIs" dxfId="300" priority="6" stopIfTrue="1" operator="equal">
      <formula>BA$111</formula>
    </cfRule>
  </conditionalFormatting>
  <conditionalFormatting sqref="AL35:AL38">
    <cfRule type="cellIs" dxfId="299" priority="3" stopIfTrue="1" operator="equal">
      <formula>AL$39</formula>
    </cfRule>
    <cfRule type="cellIs" dxfId="298" priority="4" stopIfTrue="1" operator="equal">
      <formula>AW$111</formula>
    </cfRule>
  </conditionalFormatting>
  <conditionalFormatting sqref="AW35:AW38 AV35">
    <cfRule type="cellIs" dxfId="297" priority="1" stopIfTrue="1" operator="equal">
      <formula>#REF!</formula>
    </cfRule>
    <cfRule type="cellIs" dxfId="296" priority="2" stopIfTrue="1" operator="equal">
      <formula>AY$111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7"/>
  <sheetViews>
    <sheetView tabSelected="1" workbookViewId="0">
      <selection activeCell="D11" sqref="D11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" style="2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customWidth="1"/>
    <col min="79" max="79" width="11.7109375" style="5" bestFit="1" customWidth="1"/>
    <col min="80" max="80" width="12.7109375" style="2"/>
    <col min="81" max="81" width="12.85546875" style="2" bestFit="1" customWidth="1"/>
    <col min="82" max="16384" width="12.7109375" style="2"/>
  </cols>
  <sheetData>
    <row r="1" spans="1:79">
      <c r="A1" s="1"/>
      <c r="B1" s="1"/>
      <c r="C1" s="1"/>
      <c r="H1" s="3"/>
      <c r="I1" s="4"/>
    </row>
    <row r="2" spans="1:79" s="6" customFormat="1" ht="15.75">
      <c r="B2" s="7"/>
      <c r="C2" s="7"/>
      <c r="D2" s="7"/>
      <c r="E2" s="7"/>
      <c r="F2" s="7"/>
      <c r="G2" s="7"/>
      <c r="H2" s="7"/>
      <c r="I2" s="7" t="str">
        <f>'Замер Актив'!I2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$I2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79" s="6" customFormat="1" ht="15.75">
      <c r="B3" s="8"/>
      <c r="C3" s="8"/>
      <c r="D3" s="8"/>
      <c r="E3" s="8"/>
      <c r="F3" s="8"/>
      <c r="G3" s="8"/>
      <c r="H3" s="8"/>
      <c r="I3" s="7" t="s">
        <v>83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 t="shared" ref="T3:T5" si="0">$I3</f>
        <v>РЕЗУЛЬТАТОВ  ЗАМЕРА  РЕАКТИВНОЙ  МОЩНОСТИ</v>
      </c>
      <c r="U3" s="8"/>
      <c r="V3" s="8"/>
      <c r="AE3" s="7" t="str">
        <f t="shared" ref="AE3:AE5" si="1">$I3</f>
        <v>РЕЗУЛЬТАТОВ  ЗАМЕРА  РЕАКТИВНОЙ  МОЩНОСТИ</v>
      </c>
      <c r="AQ3" s="7" t="str">
        <f t="shared" ref="AQ3:AQ5" si="2">$I3</f>
        <v>РЕЗУЛЬТАТОВ  ЗАМЕРА  РЕАКТИВНОЙ  МОЩНОСТИ</v>
      </c>
      <c r="BD3" s="7" t="str">
        <f t="shared" ref="BD3:BD5" si="3">$I3</f>
        <v>РЕЗУЛЬТАТОВ  ЗАМЕРА  РЕАКТИВНОЙ  МОЩНОСТИ</v>
      </c>
      <c r="BN3" s="8"/>
      <c r="BT3" s="7" t="str">
        <f t="shared" ref="BT3:BT5" si="4">$I3</f>
        <v>РЕЗУЛЬТАТОВ  ЗАМЕРА  РЕАКТИВНОЙ  МОЩНОСТИ</v>
      </c>
    </row>
    <row r="4" spans="1:79" s="9" customFormat="1" ht="15.75">
      <c r="B4" s="8"/>
      <c r="C4" s="8"/>
      <c r="D4" s="8"/>
      <c r="E4" s="8"/>
      <c r="F4" s="8"/>
      <c r="G4" s="8"/>
      <c r="H4" s="8"/>
      <c r="I4" s="7" t="str">
        <f>'Замер Актив'!I4</f>
        <v xml:space="preserve">за  19 декабря 2018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8" t="str">
        <f t="shared" si="0"/>
        <v xml:space="preserve">за  19 декабря 2018 года (время московское). </v>
      </c>
      <c r="U4" s="8"/>
      <c r="V4" s="8"/>
      <c r="AE4" s="8" t="str">
        <f t="shared" si="1"/>
        <v xml:space="preserve">за  19 декабря 2018 года (время московское). </v>
      </c>
      <c r="AQ4" s="8" t="str">
        <f t="shared" si="2"/>
        <v xml:space="preserve">за  19 декабря 2018 года (время московское). </v>
      </c>
      <c r="BD4" s="8" t="str">
        <f t="shared" si="3"/>
        <v xml:space="preserve">за  19 декабря 2018 года (время московское). </v>
      </c>
      <c r="BN4" s="8"/>
      <c r="BT4" s="8" t="str">
        <f t="shared" si="4"/>
        <v xml:space="preserve">за  19 декабря 2018 года (время московское). </v>
      </c>
    </row>
    <row r="5" spans="1:79" s="10" customFormat="1" ht="15.75">
      <c r="B5" s="11"/>
      <c r="C5" s="11"/>
      <c r="D5" s="11"/>
      <c r="E5" s="11"/>
      <c r="F5" s="11"/>
      <c r="G5" s="11"/>
      <c r="H5" s="11"/>
      <c r="I5" s="7" t="str">
        <f>'Замер Актив'!I5</f>
        <v>по  АО  "Черногорэнерго".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11" t="str">
        <f t="shared" si="0"/>
        <v>по  АО  "Черногорэнерго".</v>
      </c>
      <c r="U5" s="11"/>
      <c r="V5" s="11"/>
      <c r="AE5" s="11" t="str">
        <f t="shared" si="1"/>
        <v>по  АО  "Черногорэнерго".</v>
      </c>
      <c r="AQ5" s="11" t="str">
        <f t="shared" si="2"/>
        <v>по  АО  "Черногорэнерго".</v>
      </c>
      <c r="BD5" s="11" t="str">
        <f t="shared" si="3"/>
        <v>по  АО  "Черногорэнерго".</v>
      </c>
      <c r="BN5" s="11"/>
      <c r="BT5" s="11" t="str">
        <f t="shared" si="4"/>
        <v>по  АО  "Черногорэнерго".</v>
      </c>
    </row>
    <row r="6" spans="1:79">
      <c r="A6" s="12"/>
      <c r="B6" s="12"/>
      <c r="C6" s="12"/>
      <c r="G6" s="13"/>
      <c r="AV6" s="14"/>
    </row>
    <row r="7" spans="1:79">
      <c r="A7" s="15"/>
      <c r="B7" s="15"/>
      <c r="C7" s="15"/>
      <c r="D7" s="15"/>
      <c r="E7" s="15"/>
      <c r="G7" s="15"/>
      <c r="H7" s="15"/>
    </row>
    <row r="8" spans="1:79" s="16" customFormat="1" ht="45" customHeight="1">
      <c r="A8" s="71" t="s">
        <v>2</v>
      </c>
      <c r="B8" s="72" t="s">
        <v>3</v>
      </c>
      <c r="C8" s="73" t="s">
        <v>74</v>
      </c>
      <c r="D8" s="74" t="s">
        <v>5</v>
      </c>
      <c r="E8" s="75"/>
      <c r="F8" s="75"/>
      <c r="G8" s="75"/>
      <c r="H8" s="75"/>
      <c r="I8" s="75"/>
      <c r="J8" s="75"/>
      <c r="K8" s="75"/>
      <c r="L8" s="75"/>
      <c r="M8" s="75"/>
      <c r="N8" s="73" t="s">
        <v>5</v>
      </c>
      <c r="O8" s="77" t="s">
        <v>6</v>
      </c>
      <c r="P8" s="78"/>
      <c r="Q8" s="79" t="s">
        <v>6</v>
      </c>
      <c r="R8" s="74" t="s">
        <v>7</v>
      </c>
      <c r="S8" s="75"/>
      <c r="T8" s="75"/>
      <c r="U8" s="75"/>
      <c r="V8" s="75"/>
      <c r="W8" s="75"/>
      <c r="X8" s="75"/>
      <c r="Y8" s="81"/>
      <c r="Z8" s="73" t="s">
        <v>8</v>
      </c>
      <c r="AA8" s="74" t="s">
        <v>9</v>
      </c>
      <c r="AB8" s="75"/>
      <c r="AC8" s="75"/>
      <c r="AD8" s="75"/>
      <c r="AE8" s="75"/>
      <c r="AF8" s="75"/>
      <c r="AG8" s="75"/>
      <c r="AH8" s="81"/>
      <c r="AI8" s="73" t="s">
        <v>10</v>
      </c>
      <c r="AJ8" s="76" t="s">
        <v>11</v>
      </c>
      <c r="AK8" s="76"/>
      <c r="AL8" s="76"/>
      <c r="AM8" s="76"/>
      <c r="AN8" s="76"/>
      <c r="AO8" s="76"/>
      <c r="AP8" s="76"/>
      <c r="AQ8" s="76"/>
      <c r="AR8" s="73" t="s">
        <v>12</v>
      </c>
      <c r="AS8" s="74" t="s">
        <v>13</v>
      </c>
      <c r="AT8" s="75"/>
      <c r="AU8" s="73" t="s">
        <v>13</v>
      </c>
      <c r="AV8" s="76" t="s">
        <v>14</v>
      </c>
      <c r="AW8" s="76"/>
      <c r="AX8" s="76"/>
      <c r="AY8" s="76"/>
      <c r="AZ8" s="76"/>
      <c r="BA8" s="73" t="s">
        <v>14</v>
      </c>
      <c r="BB8" s="76" t="s">
        <v>15</v>
      </c>
      <c r="BC8" s="76"/>
      <c r="BD8" s="76"/>
      <c r="BE8" s="76"/>
      <c r="BF8" s="76"/>
      <c r="BG8" s="76"/>
      <c r="BH8" s="73" t="s">
        <v>15</v>
      </c>
      <c r="BI8" s="74" t="s">
        <v>16</v>
      </c>
      <c r="BJ8" s="75"/>
      <c r="BK8" s="75"/>
      <c r="BL8" s="81"/>
      <c r="BM8" s="73" t="s">
        <v>16</v>
      </c>
      <c r="BN8" s="76" t="s">
        <v>17</v>
      </c>
      <c r="BO8" s="76"/>
      <c r="BP8" s="73" t="s">
        <v>17</v>
      </c>
      <c r="BQ8" s="82" t="s">
        <v>18</v>
      </c>
      <c r="BR8" s="83"/>
      <c r="BS8" s="83"/>
      <c r="BT8" s="83"/>
      <c r="BU8" s="83"/>
      <c r="BV8" s="83"/>
      <c r="BW8" s="83"/>
      <c r="BX8" s="84"/>
      <c r="BY8" s="73" t="s">
        <v>18</v>
      </c>
      <c r="BZ8" s="73" t="s">
        <v>75</v>
      </c>
      <c r="CA8" s="73"/>
    </row>
    <row r="9" spans="1:79" ht="25.5">
      <c r="A9" s="71"/>
      <c r="B9" s="72"/>
      <c r="C9" s="73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3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3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3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3"/>
      <c r="AS9" s="17" t="s">
        <v>34</v>
      </c>
      <c r="AT9" s="17" t="s">
        <v>65</v>
      </c>
      <c r="AU9" s="73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3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3"/>
      <c r="BI9" s="17" t="s">
        <v>20</v>
      </c>
      <c r="BJ9" s="17" t="s">
        <v>21</v>
      </c>
      <c r="BK9" s="17" t="s">
        <v>22</v>
      </c>
      <c r="BL9" s="17" t="s">
        <v>23</v>
      </c>
      <c r="BM9" s="73"/>
      <c r="BN9" s="17" t="s">
        <v>36</v>
      </c>
      <c r="BO9" s="17" t="s">
        <v>37</v>
      </c>
      <c r="BP9" s="73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3"/>
      <c r="BZ9" s="73"/>
      <c r="CA9" s="73"/>
    </row>
    <row r="10" spans="1:79" s="5" customFormat="1" ht="12" customHeight="1">
      <c r="A10" s="18"/>
      <c r="B10" s="19" t="s">
        <v>38</v>
      </c>
      <c r="C10" s="19" t="s">
        <v>85</v>
      </c>
      <c r="D10" s="19" t="s">
        <v>85</v>
      </c>
      <c r="E10" s="19" t="s">
        <v>85</v>
      </c>
      <c r="F10" s="19" t="s">
        <v>85</v>
      </c>
      <c r="G10" s="19" t="s">
        <v>85</v>
      </c>
      <c r="H10" s="19" t="s">
        <v>85</v>
      </c>
      <c r="I10" s="19" t="s">
        <v>85</v>
      </c>
      <c r="J10" s="19" t="s">
        <v>85</v>
      </c>
      <c r="K10" s="19" t="s">
        <v>85</v>
      </c>
      <c r="L10" s="19" t="s">
        <v>85</v>
      </c>
      <c r="M10" s="19" t="s">
        <v>85</v>
      </c>
      <c r="N10" s="19" t="s">
        <v>85</v>
      </c>
      <c r="O10" s="19" t="s">
        <v>85</v>
      </c>
      <c r="P10" s="19" t="s">
        <v>85</v>
      </c>
      <c r="Q10" s="19" t="s">
        <v>85</v>
      </c>
      <c r="R10" s="19" t="s">
        <v>85</v>
      </c>
      <c r="S10" s="19" t="s">
        <v>85</v>
      </c>
      <c r="T10" s="19" t="s">
        <v>85</v>
      </c>
      <c r="U10" s="19" t="s">
        <v>85</v>
      </c>
      <c r="V10" s="19" t="s">
        <v>85</v>
      </c>
      <c r="W10" s="19" t="s">
        <v>85</v>
      </c>
      <c r="X10" s="19" t="s">
        <v>85</v>
      </c>
      <c r="Y10" s="19" t="s">
        <v>85</v>
      </c>
      <c r="Z10" s="19" t="s">
        <v>85</v>
      </c>
      <c r="AA10" s="19" t="s">
        <v>85</v>
      </c>
      <c r="AB10" s="19" t="s">
        <v>85</v>
      </c>
      <c r="AC10" s="19" t="s">
        <v>85</v>
      </c>
      <c r="AD10" s="19" t="s">
        <v>85</v>
      </c>
      <c r="AE10" s="19" t="s">
        <v>85</v>
      </c>
      <c r="AF10" s="19" t="s">
        <v>85</v>
      </c>
      <c r="AG10" s="19" t="s">
        <v>85</v>
      </c>
      <c r="AH10" s="19" t="s">
        <v>85</v>
      </c>
      <c r="AI10" s="19" t="s">
        <v>85</v>
      </c>
      <c r="AJ10" s="19" t="s">
        <v>85</v>
      </c>
      <c r="AK10" s="19" t="s">
        <v>85</v>
      </c>
      <c r="AL10" s="19" t="s">
        <v>85</v>
      </c>
      <c r="AM10" s="19" t="s">
        <v>85</v>
      </c>
      <c r="AN10" s="19" t="s">
        <v>85</v>
      </c>
      <c r="AO10" s="19" t="s">
        <v>85</v>
      </c>
      <c r="AP10" s="19" t="s">
        <v>85</v>
      </c>
      <c r="AQ10" s="19" t="s">
        <v>85</v>
      </c>
      <c r="AR10" s="19" t="s">
        <v>85</v>
      </c>
      <c r="AS10" s="19" t="s">
        <v>85</v>
      </c>
      <c r="AT10" s="19" t="s">
        <v>85</v>
      </c>
      <c r="AU10" s="19" t="s">
        <v>85</v>
      </c>
      <c r="AV10" s="19" t="s">
        <v>85</v>
      </c>
      <c r="AW10" s="19" t="s">
        <v>85</v>
      </c>
      <c r="AX10" s="19" t="s">
        <v>85</v>
      </c>
      <c r="AY10" s="19" t="s">
        <v>85</v>
      </c>
      <c r="AZ10" s="19" t="s">
        <v>85</v>
      </c>
      <c r="BA10" s="19" t="s">
        <v>85</v>
      </c>
      <c r="BB10" s="19" t="s">
        <v>85</v>
      </c>
      <c r="BC10" s="19" t="s">
        <v>85</v>
      </c>
      <c r="BD10" s="19" t="s">
        <v>85</v>
      </c>
      <c r="BE10" s="19" t="s">
        <v>85</v>
      </c>
      <c r="BF10" s="19" t="s">
        <v>85</v>
      </c>
      <c r="BG10" s="19" t="s">
        <v>85</v>
      </c>
      <c r="BH10" s="19" t="s">
        <v>85</v>
      </c>
      <c r="BI10" s="19" t="s">
        <v>85</v>
      </c>
      <c r="BJ10" s="19" t="s">
        <v>85</v>
      </c>
      <c r="BK10" s="19" t="s">
        <v>85</v>
      </c>
      <c r="BL10" s="19" t="s">
        <v>85</v>
      </c>
      <c r="BM10" s="19" t="s">
        <v>85</v>
      </c>
      <c r="BN10" s="19" t="s">
        <v>85</v>
      </c>
      <c r="BO10" s="19" t="s">
        <v>85</v>
      </c>
      <c r="BP10" s="19" t="s">
        <v>85</v>
      </c>
      <c r="BQ10" s="19" t="s">
        <v>85</v>
      </c>
      <c r="BR10" s="19" t="s">
        <v>85</v>
      </c>
      <c r="BS10" s="19" t="s">
        <v>85</v>
      </c>
      <c r="BT10" s="19" t="s">
        <v>85</v>
      </c>
      <c r="BU10" s="19" t="s">
        <v>85</v>
      </c>
      <c r="BV10" s="19" t="s">
        <v>85</v>
      </c>
      <c r="BW10" s="19" t="s">
        <v>85</v>
      </c>
      <c r="BX10" s="19" t="s">
        <v>85</v>
      </c>
      <c r="BY10" s="19" t="s">
        <v>85</v>
      </c>
      <c r="BZ10" s="19" t="s">
        <v>85</v>
      </c>
      <c r="CA10" s="19"/>
    </row>
    <row r="11" spans="1:79" s="5" customFormat="1" ht="12.75" customHeight="1">
      <c r="A11" s="20">
        <f>'Замер Актив'!A11</f>
        <v>43453</v>
      </c>
      <c r="B11" s="21" t="s">
        <v>40</v>
      </c>
      <c r="C11" s="22">
        <f t="shared" ref="C11:C34" si="5">$N11+$Q11+$Z11+$AI11+$AR11+$AU11+$BA11+$BH11+$BM11+$BP11+$BY11-$BZ11</f>
        <v>4.7257999999999996</v>
      </c>
      <c r="D11" s="68">
        <f>'[1]Замер РеАктив '!D11</f>
        <v>0</v>
      </c>
      <c r="E11" s="68">
        <f>'[1]Замер РеАктив '!E11</f>
        <v>0.90439999999999998</v>
      </c>
      <c r="F11" s="68">
        <f>'[1]Замер РеАктив '!F11</f>
        <v>-1.1865000000000001</v>
      </c>
      <c r="G11" s="68">
        <f>'[1]Замер РеАктив '!G11</f>
        <v>-0.99329999999999996</v>
      </c>
      <c r="H11" s="68">
        <f>'[1]Замер РеАктив '!H11</f>
        <v>1E-4</v>
      </c>
      <c r="I11" s="68">
        <f>'[1]Замер РеАктив '!I11</f>
        <v>1E-4</v>
      </c>
      <c r="J11" s="68">
        <f>'[1]Замер РеАктив '!J11</f>
        <v>0.36649999999999999</v>
      </c>
      <c r="K11" s="68">
        <f>'[1]Замер РеАктив '!K11</f>
        <v>-0.77039999999999997</v>
      </c>
      <c r="L11" s="68">
        <f>'[1]Замер РеАктив '!L11</f>
        <v>0.16420000000000001</v>
      </c>
      <c r="M11" s="68">
        <f>'[1]Замер РеАктив '!M11</f>
        <v>0.75960000000000005</v>
      </c>
      <c r="N11" s="23">
        <f>SUM(D11:M11)</f>
        <v>-0.75529999999999986</v>
      </c>
      <c r="O11" s="68">
        <f>'[1]Замер РеАктив '!O11</f>
        <v>2.6711999999999998</v>
      </c>
      <c r="P11" s="68">
        <f>'[1]Замер РеАктив '!P11</f>
        <v>-1.4112</v>
      </c>
      <c r="Q11" s="32">
        <f>O11+P11</f>
        <v>1.2599999999999998</v>
      </c>
      <c r="R11" s="68">
        <f>'[1]Замер РеАктив '!R11</f>
        <v>-0.59640000000000004</v>
      </c>
      <c r="S11" s="68">
        <f>'[1]Замер РеАктив '!S11</f>
        <v>0</v>
      </c>
      <c r="T11" s="68">
        <f>'[1]Замер РеАктив '!T11</f>
        <v>0.47460000000000002</v>
      </c>
      <c r="U11" s="68">
        <f>'[1]Замер РеАктив '!U11</f>
        <v>0</v>
      </c>
      <c r="V11" s="68">
        <f>'[1]Замер РеАктив '!V11</f>
        <v>0</v>
      </c>
      <c r="W11" s="68">
        <f>'[1]Замер РеАктив '!W11</f>
        <v>0</v>
      </c>
      <c r="X11" s="68">
        <f>'[1]Замер РеАктив '!X11</f>
        <v>0</v>
      </c>
      <c r="Y11" s="68">
        <f>'[1]Замер РеАктив '!Y11</f>
        <v>-1.2999999999999999E-3</v>
      </c>
      <c r="Z11" s="23">
        <f t="shared" ref="Z11:Z34" si="6">SUM(R11:Y11)</f>
        <v>-0.12310000000000001</v>
      </c>
      <c r="AA11" s="68">
        <f>'[1]Замер РеАктив '!AA11</f>
        <v>-0.1176</v>
      </c>
      <c r="AB11" s="68">
        <f>'[1]Замер РеАктив '!AB11</f>
        <v>0.69930000000000003</v>
      </c>
      <c r="AC11" s="68">
        <f>'[1]Замер РеАктив '!AC11</f>
        <v>-3.0366</v>
      </c>
      <c r="AD11" s="68">
        <f>'[1]Замер РеАктив '!AD11</f>
        <v>-1.3817999999999999</v>
      </c>
      <c r="AE11" s="68">
        <f>'[1]Замер РеАктив '!AE11</f>
        <v>0.75960000000000005</v>
      </c>
      <c r="AF11" s="68">
        <f>'[1]Замер РеАктив '!AF11</f>
        <v>0.7056</v>
      </c>
      <c r="AG11" s="68">
        <f>'[1]Замер РеАктив '!AG11</f>
        <v>2.7000000000000001E-3</v>
      </c>
      <c r="AH11" s="68">
        <f>'[1]Замер РеАктив '!AH11</f>
        <v>0</v>
      </c>
      <c r="AI11" s="23">
        <f t="shared" ref="AI11:AI34" si="7">SUM(AA11:AH11)</f>
        <v>-2.3687999999999998</v>
      </c>
      <c r="AJ11" s="68">
        <f>'[1]Замер РеАктив '!AJ11</f>
        <v>0.97019999999999995</v>
      </c>
      <c r="AK11" s="68">
        <f>'[1]Замер РеАктив '!AK11</f>
        <v>1.3461000000000001</v>
      </c>
      <c r="AL11" s="68">
        <f>'[1]Замер РеАктив '!AL11</f>
        <v>0.35699999999999998</v>
      </c>
      <c r="AM11" s="68">
        <f>'[1]Замер РеАктив '!AM11</f>
        <v>1.1172</v>
      </c>
      <c r="AN11" s="68">
        <f>'[1]Замер РеАктив '!AN11</f>
        <v>0</v>
      </c>
      <c r="AO11" s="68">
        <f>'[1]Замер РеАктив '!AO11</f>
        <v>1.7567999999999999</v>
      </c>
      <c r="AP11" s="68">
        <f>'[1]Замер РеАктив '!AP11</f>
        <v>0</v>
      </c>
      <c r="AQ11" s="68">
        <f>'[1]Замер РеАктив '!AQ11</f>
        <v>0</v>
      </c>
      <c r="AR11" s="23">
        <f t="shared" ref="AR11:AR34" si="8">SUM(AJ11:AQ11)</f>
        <v>5.5472999999999999</v>
      </c>
      <c r="AS11" s="68">
        <f>'[1]Замер РеАктив '!AS11</f>
        <v>0.16800000000000001</v>
      </c>
      <c r="AT11" s="68">
        <f>'[1]Замер РеАктив '!AT11</f>
        <v>-0.33</v>
      </c>
      <c r="AU11" s="23">
        <f>AS11+AT11</f>
        <v>-0.16200000000000001</v>
      </c>
      <c r="AV11" s="68">
        <f>'[1]Замер РеАктив '!AV11</f>
        <v>0</v>
      </c>
      <c r="AW11" s="68">
        <f>'[1]Замер РеАктив '!AW11</f>
        <v>1E-3</v>
      </c>
      <c r="AX11" s="68">
        <f>'[1]Замер РеАктив '!AX11</f>
        <v>1.6912</v>
      </c>
      <c r="AY11" s="68">
        <f>'[1]Замер РеАктив '!AY11</f>
        <v>-0.19320000000000001</v>
      </c>
      <c r="AZ11" s="68">
        <f>'[1]Замер РеАктив '!AZ11</f>
        <v>-1.8200000000000001E-2</v>
      </c>
      <c r="BA11" s="23">
        <f>SUM(AV11:AZ11)</f>
        <v>1.4807999999999999</v>
      </c>
      <c r="BB11" s="68">
        <f>'[1]Замер РеАктив '!BB11</f>
        <v>-0.83860000000000001</v>
      </c>
      <c r="BC11" s="68">
        <f>'[1]Замер РеАктив '!BC11</f>
        <v>-0.25480000000000003</v>
      </c>
      <c r="BD11" s="68">
        <f>'[1]Замер РеАктив '!BD11</f>
        <v>-0.4284</v>
      </c>
      <c r="BE11" s="68">
        <f>'[1]Замер РеАктив '!BE11</f>
        <v>-0.55720000000000003</v>
      </c>
      <c r="BF11" s="68">
        <f>'[1]Замер РеАктив '!BF11</f>
        <v>-0.72960000000000003</v>
      </c>
      <c r="BG11" s="68">
        <f>'[1]Замер РеАктив '!BG11</f>
        <v>0.54479999999999995</v>
      </c>
      <c r="BH11" s="23">
        <f t="shared" ref="BH11:BH34" si="9">SUM(BB11:BG11)</f>
        <v>-2.2637999999999998</v>
      </c>
      <c r="BI11" s="68">
        <f>'[1]Замер РеАктив '!BI11</f>
        <v>-0.14280000000000001</v>
      </c>
      <c r="BJ11" s="68">
        <f>'[1]Замер РеАктив '!BJ11</f>
        <v>1.8200000000000001E-2</v>
      </c>
      <c r="BK11" s="68">
        <f>'[1]Замер РеАктив '!BK11</f>
        <v>-0.2954</v>
      </c>
      <c r="BL11" s="68">
        <f>'[1]Замер РеАктив '!BL11</f>
        <v>-0.18759999999999999</v>
      </c>
      <c r="BM11" s="23">
        <f>BL11+BI11+BJ11+BK11</f>
        <v>-0.60760000000000003</v>
      </c>
      <c r="BN11" s="68">
        <f>'[1]Замер РеАктив '!BN11</f>
        <v>0</v>
      </c>
      <c r="BO11" s="68">
        <f>'[1]Замер РеАктив '!BO11</f>
        <v>3.3704000000000001</v>
      </c>
      <c r="BP11" s="23">
        <f>BN11+BO11</f>
        <v>3.3704000000000001</v>
      </c>
      <c r="BQ11" s="68">
        <f>'[1]Замер РеАктив '!BQ11</f>
        <v>-0.91139999999999999</v>
      </c>
      <c r="BR11" s="68">
        <f>'[1]Замер РеАктив '!BR11</f>
        <v>0.3024</v>
      </c>
      <c r="BS11" s="68">
        <f>'[1]Замер РеАктив '!BS11</f>
        <v>0.31009999999999999</v>
      </c>
      <c r="BT11" s="68">
        <f>'[1]Замер РеАктив '!BT11</f>
        <v>-0.58240000000000003</v>
      </c>
      <c r="BU11" s="68">
        <f>'[1]Замер РеАктив '!BU11</f>
        <v>0.09</v>
      </c>
      <c r="BV11" s="68">
        <f>'[1]Замер РеАктив '!BV11</f>
        <v>0.1608</v>
      </c>
      <c r="BW11" s="68">
        <f>'[1]Замер РеАктив '!BW11</f>
        <v>-1E-4</v>
      </c>
      <c r="BX11" s="68">
        <f>'[1]Замер РеАктив '!BX11</f>
        <v>5.0000000000000001E-4</v>
      </c>
      <c r="BY11" s="23">
        <f>SUM(BQ11:BX11)</f>
        <v>-0.6301000000000001</v>
      </c>
      <c r="BZ11" s="68">
        <f>'[1]Замер РеАктив '!BZ11</f>
        <v>2.1999999999999999E-2</v>
      </c>
      <c r="CA11" s="23"/>
    </row>
    <row r="12" spans="1:79" s="5" customFormat="1" ht="12.75" customHeight="1">
      <c r="A12" s="20">
        <f>$A$11</f>
        <v>43453</v>
      </c>
      <c r="B12" s="21" t="s">
        <v>41</v>
      </c>
      <c r="C12" s="22">
        <f t="shared" si="5"/>
        <v>4.7133000000000003</v>
      </c>
      <c r="D12" s="68">
        <f>'[1]Замер РеАктив '!D12</f>
        <v>0</v>
      </c>
      <c r="E12" s="68">
        <f>'[1]Замер РеАктив '!E12</f>
        <v>0.89039999999999997</v>
      </c>
      <c r="F12" s="68">
        <f>'[1]Замер РеАктив '!F12</f>
        <v>-1.1822999999999999</v>
      </c>
      <c r="G12" s="68">
        <f>'[1]Замер РеАктив '!G12</f>
        <v>-1.0069999999999999</v>
      </c>
      <c r="H12" s="68">
        <f>'[1]Замер РеАктив '!H12</f>
        <v>1E-4</v>
      </c>
      <c r="I12" s="68">
        <f>'[1]Замер РеАктив '!I12</f>
        <v>1E-4</v>
      </c>
      <c r="J12" s="68">
        <f>'[1]Замер РеАктив '!J12</f>
        <v>0.36649999999999999</v>
      </c>
      <c r="K12" s="68">
        <f>'[1]Замер РеАктив '!K12</f>
        <v>-0.78839999999999999</v>
      </c>
      <c r="L12" s="68">
        <f>'[1]Замер РеАктив '!L12</f>
        <v>0.16339999999999999</v>
      </c>
      <c r="M12" s="68">
        <f>'[1]Замер РеАктив '!M12</f>
        <v>0.75239999999999996</v>
      </c>
      <c r="N12" s="23">
        <f t="shared" ref="N12:N34" si="10">SUM(D12:M12)</f>
        <v>-0.80479999999999974</v>
      </c>
      <c r="O12" s="68">
        <f>'[1]Замер РеАктив '!O12</f>
        <v>2.6817000000000002</v>
      </c>
      <c r="P12" s="68">
        <f>'[1]Замер РеАктив '!P12</f>
        <v>-1.4154</v>
      </c>
      <c r="Q12" s="32">
        <f t="shared" ref="Q12:Q34" si="11">O12+P12</f>
        <v>1.2663000000000002</v>
      </c>
      <c r="R12" s="68">
        <f>'[1]Замер РеАктив '!R12</f>
        <v>-0.59219999999999995</v>
      </c>
      <c r="S12" s="68">
        <f>'[1]Замер РеАктив '!S12</f>
        <v>0</v>
      </c>
      <c r="T12" s="68">
        <f>'[1]Замер РеАктив '!T12</f>
        <v>0.43680000000000002</v>
      </c>
      <c r="U12" s="68">
        <f>'[1]Замер РеАктив '!U12</f>
        <v>0</v>
      </c>
      <c r="V12" s="68">
        <f>'[1]Замер РеАктив '!V12</f>
        <v>0</v>
      </c>
      <c r="W12" s="68">
        <f>'[1]Замер РеАктив '!W12</f>
        <v>0</v>
      </c>
      <c r="X12" s="68">
        <f>'[1]Замер РеАктив '!X12</f>
        <v>0</v>
      </c>
      <c r="Y12" s="68">
        <f>'[1]Замер РеАктив '!Y12</f>
        <v>-1.2999999999999999E-3</v>
      </c>
      <c r="Z12" s="23">
        <f t="shared" si="6"/>
        <v>-0.15669999999999992</v>
      </c>
      <c r="AA12" s="68">
        <f>'[1]Замер РеАктив '!AA12</f>
        <v>-0.1176</v>
      </c>
      <c r="AB12" s="68">
        <f>'[1]Замер РеАктив '!AB12</f>
        <v>0.70350000000000001</v>
      </c>
      <c r="AC12" s="68">
        <f>'[1]Замер РеАктив '!AC12</f>
        <v>-3.0722999999999998</v>
      </c>
      <c r="AD12" s="68">
        <f>'[1]Замер РеАктив '!AD12</f>
        <v>-1.3482000000000001</v>
      </c>
      <c r="AE12" s="68">
        <f>'[1]Замер РеАктив '!AE12</f>
        <v>0.75960000000000005</v>
      </c>
      <c r="AF12" s="68">
        <f>'[1]Замер РеАктив '!AF12</f>
        <v>0.7056</v>
      </c>
      <c r="AG12" s="68">
        <f>'[1]Замер РеАктив '!AG12</f>
        <v>2.8E-3</v>
      </c>
      <c r="AH12" s="68">
        <f>'[1]Замер РеАктив '!AH12</f>
        <v>0</v>
      </c>
      <c r="AI12" s="23">
        <f t="shared" si="7"/>
        <v>-2.3666</v>
      </c>
      <c r="AJ12" s="68">
        <f>'[1]Замер РеАктив '!AJ12</f>
        <v>0.97019999999999995</v>
      </c>
      <c r="AK12" s="68">
        <f>'[1]Замер РеАктив '!AK12</f>
        <v>1.323</v>
      </c>
      <c r="AL12" s="68">
        <f>'[1]Замер РеАктив '!AL12</f>
        <v>0.4032</v>
      </c>
      <c r="AM12" s="68">
        <f>'[1]Замер РеАктив '!AM12</f>
        <v>1.2326999999999999</v>
      </c>
      <c r="AN12" s="68">
        <f>'[1]Замер РеАктив '!AN12</f>
        <v>0</v>
      </c>
      <c r="AO12" s="68">
        <f>'[1]Замер РеАктив '!AO12</f>
        <v>1.7172000000000001</v>
      </c>
      <c r="AP12" s="68">
        <f>'[1]Замер РеАктив '!AP12</f>
        <v>0</v>
      </c>
      <c r="AQ12" s="68">
        <f>'[1]Замер РеАктив '!AQ12</f>
        <v>0</v>
      </c>
      <c r="AR12" s="23">
        <f t="shared" si="8"/>
        <v>5.6463000000000001</v>
      </c>
      <c r="AS12" s="68">
        <f>'[1]Замер РеАктив '!AS12</f>
        <v>0.1704</v>
      </c>
      <c r="AT12" s="68">
        <f>'[1]Замер РеАктив '!AT12</f>
        <v>-0.32879999999999998</v>
      </c>
      <c r="AU12" s="23">
        <f t="shared" ref="AU12:AU34" si="12">AS12+AT12</f>
        <v>-0.15839999999999999</v>
      </c>
      <c r="AV12" s="68">
        <f>'[1]Замер РеАктив '!AV12</f>
        <v>0</v>
      </c>
      <c r="AW12" s="68">
        <f>'[1]Замер РеАктив '!AW12</f>
        <v>1.9E-3</v>
      </c>
      <c r="AX12" s="68">
        <f>'[1]Замер РеАктив '!AX12</f>
        <v>1.6883999999999999</v>
      </c>
      <c r="AY12" s="68">
        <f>'[1]Замер РеАктив '!AY12</f>
        <v>-0.23799999999999999</v>
      </c>
      <c r="AZ12" s="68">
        <f>'[1]Замер РеАктив '!AZ12</f>
        <v>-1.6799999999999999E-2</v>
      </c>
      <c r="BA12" s="23">
        <f t="shared" ref="BA12:BA34" si="13">SUM(AV12:AZ12)</f>
        <v>1.4355</v>
      </c>
      <c r="BB12" s="68">
        <f>'[1]Замер РеАктив '!BB12</f>
        <v>-0.84699999999999998</v>
      </c>
      <c r="BC12" s="68">
        <f>'[1]Замер РеАктив '!BC12</f>
        <v>-0.38919999999999999</v>
      </c>
      <c r="BD12" s="68">
        <f>'[1]Замер РеАктив '!BD12</f>
        <v>-0.43049999999999999</v>
      </c>
      <c r="BE12" s="68">
        <f>'[1]Замер РеАктив '!BE12</f>
        <v>-0.43959999999999999</v>
      </c>
      <c r="BF12" s="68">
        <f>'[1]Замер РеАктив '!BF12</f>
        <v>-0.7248</v>
      </c>
      <c r="BG12" s="68">
        <f>'[1]Замер РеАктив '!BG12</f>
        <v>0.54479999999999995</v>
      </c>
      <c r="BH12" s="23">
        <f t="shared" si="9"/>
        <v>-2.2863000000000002</v>
      </c>
      <c r="BI12" s="68">
        <f>'[1]Замер РеАктив '!BI12</f>
        <v>-0.14000000000000001</v>
      </c>
      <c r="BJ12" s="68">
        <f>'[1]Замер РеАктив '!BJ12</f>
        <v>1.8200000000000001E-2</v>
      </c>
      <c r="BK12" s="68">
        <f>'[1]Замер РеАктив '!BK12</f>
        <v>-0.29399999999999998</v>
      </c>
      <c r="BL12" s="68">
        <f>'[1]Замер РеАктив '!BL12</f>
        <v>-0.17499999999999999</v>
      </c>
      <c r="BM12" s="23">
        <f>BL12+BI12+BJ12+BK12</f>
        <v>-0.59079999999999999</v>
      </c>
      <c r="BN12" s="68">
        <f>'[1]Замер РеАктив '!BN12</f>
        <v>0</v>
      </c>
      <c r="BO12" s="68">
        <f>'[1]Замер РеАктив '!BO12</f>
        <v>3.3879999999999999</v>
      </c>
      <c r="BP12" s="23">
        <f t="shared" ref="BP12:BP34" si="14">BN12+BO12</f>
        <v>3.3879999999999999</v>
      </c>
      <c r="BQ12" s="68">
        <f>'[1]Замер РеАктив '!BQ12</f>
        <v>-0.91210000000000002</v>
      </c>
      <c r="BR12" s="68">
        <f>'[1]Замер РеАктив '!BR12</f>
        <v>0.29959999999999998</v>
      </c>
      <c r="BS12" s="68">
        <f>'[1]Замер РеАктив '!BS12</f>
        <v>0.31009999999999999</v>
      </c>
      <c r="BT12" s="68">
        <f>'[1]Замер РеАктив '!BT12</f>
        <v>-0.58240000000000003</v>
      </c>
      <c r="BU12" s="68">
        <f>'[1]Замер РеАктив '!BU12</f>
        <v>8.7599999999999997E-2</v>
      </c>
      <c r="BV12" s="68">
        <f>'[1]Замер РеАктив '!BV12</f>
        <v>0.15959999999999999</v>
      </c>
      <c r="BW12" s="68">
        <f>'[1]Замер РеАктив '!BW12</f>
        <v>-1E-4</v>
      </c>
      <c r="BX12" s="68">
        <f>'[1]Замер РеАктив '!BX12</f>
        <v>5.0000000000000001E-4</v>
      </c>
      <c r="BY12" s="23">
        <f t="shared" ref="BY12:BY34" si="15">SUM(BQ12:BX12)</f>
        <v>-0.6372000000000001</v>
      </c>
      <c r="BZ12" s="68">
        <f>'[1]Замер РеАктив '!BZ12</f>
        <v>2.1999999999999999E-2</v>
      </c>
      <c r="CA12" s="23"/>
    </row>
    <row r="13" spans="1:79" s="5" customFormat="1" ht="12.75" customHeight="1">
      <c r="A13" s="20">
        <f t="shared" ref="A13:A34" si="16">$A$11</f>
        <v>43453</v>
      </c>
      <c r="B13" s="21" t="s">
        <v>42</v>
      </c>
      <c r="C13" s="22">
        <f t="shared" si="5"/>
        <v>4.8367000000000022</v>
      </c>
      <c r="D13" s="68">
        <f>'[1]Замер РеАктив '!D13</f>
        <v>0</v>
      </c>
      <c r="E13" s="68">
        <f>'[1]Замер РеАктив '!E13</f>
        <v>0.89039999999999997</v>
      </c>
      <c r="F13" s="68">
        <f>'[1]Замер РеАктив '!F13</f>
        <v>-1.1843999999999999</v>
      </c>
      <c r="G13" s="68">
        <f>'[1]Замер РеАктив '!G13</f>
        <v>-0.99750000000000005</v>
      </c>
      <c r="H13" s="68">
        <f>'[1]Замер РеАктив '!H13</f>
        <v>1E-4</v>
      </c>
      <c r="I13" s="68">
        <f>'[1]Замер РеАктив '!I13</f>
        <v>1E-4</v>
      </c>
      <c r="J13" s="68">
        <f>'[1]Замер РеАктив '!J13</f>
        <v>0.36830000000000002</v>
      </c>
      <c r="K13" s="68">
        <f>'[1]Замер РеАктив '!K13</f>
        <v>-0.78480000000000005</v>
      </c>
      <c r="L13" s="68">
        <f>'[1]Замер РеАктив '!L13</f>
        <v>0.17710000000000001</v>
      </c>
      <c r="M13" s="68">
        <f>'[1]Замер РеАктив '!M13</f>
        <v>0.75239999999999996</v>
      </c>
      <c r="N13" s="23">
        <f t="shared" si="10"/>
        <v>-0.77830000000000021</v>
      </c>
      <c r="O13" s="68">
        <f>'[1]Замер РеАктив '!O13</f>
        <v>2.6880000000000002</v>
      </c>
      <c r="P13" s="68">
        <f>'[1]Замер РеАктив '!P13</f>
        <v>-1.4007000000000001</v>
      </c>
      <c r="Q13" s="32">
        <f t="shared" si="11"/>
        <v>1.2873000000000001</v>
      </c>
      <c r="R13" s="68">
        <f>'[1]Замер РеАктив '!R13</f>
        <v>-0.57540000000000002</v>
      </c>
      <c r="S13" s="68">
        <f>'[1]Замер РеАктив '!S13</f>
        <v>0</v>
      </c>
      <c r="T13" s="68">
        <f>'[1]Замер РеАктив '!T13</f>
        <v>0.4536</v>
      </c>
      <c r="U13" s="68">
        <f>'[1]Замер РеАктив '!U13</f>
        <v>0</v>
      </c>
      <c r="V13" s="68">
        <f>'[1]Замер РеАктив '!V13</f>
        <v>0</v>
      </c>
      <c r="W13" s="68">
        <f>'[1]Замер РеАктив '!W13</f>
        <v>0</v>
      </c>
      <c r="X13" s="68">
        <f>'[1]Замер РеАктив '!X13</f>
        <v>0</v>
      </c>
      <c r="Y13" s="68">
        <f>'[1]Замер РеАктив '!Y13</f>
        <v>-1.2999999999999999E-3</v>
      </c>
      <c r="Z13" s="23">
        <f t="shared" si="6"/>
        <v>-0.12310000000000001</v>
      </c>
      <c r="AA13" s="68">
        <f>'[1]Замер РеАктив '!AA13</f>
        <v>-0.1176</v>
      </c>
      <c r="AB13" s="68">
        <f>'[1]Замер РеАктив '!AB13</f>
        <v>0.69510000000000005</v>
      </c>
      <c r="AC13" s="68">
        <f>'[1]Замер РеАктив '!AC13</f>
        <v>-3.0533999999999999</v>
      </c>
      <c r="AD13" s="68">
        <f>'[1]Замер РеАктив '!AD13</f>
        <v>-1.3965000000000001</v>
      </c>
      <c r="AE13" s="68">
        <f>'[1]Замер РеАктив '!AE13</f>
        <v>0.75600000000000001</v>
      </c>
      <c r="AF13" s="68">
        <f>'[1]Замер РеАктив '!AF13</f>
        <v>0.7056</v>
      </c>
      <c r="AG13" s="68">
        <f>'[1]Замер РеАктив '!AG13</f>
        <v>2.8E-3</v>
      </c>
      <c r="AH13" s="68">
        <f>'[1]Замер РеАктив '!AH13</f>
        <v>0</v>
      </c>
      <c r="AI13" s="23">
        <f t="shared" si="7"/>
        <v>-2.4079999999999995</v>
      </c>
      <c r="AJ13" s="68">
        <f>'[1]Замер РеАктив '!AJ13</f>
        <v>0.97019999999999995</v>
      </c>
      <c r="AK13" s="68">
        <f>'[1]Замер РеАктив '!AK13</f>
        <v>1.3334999999999999</v>
      </c>
      <c r="AL13" s="68">
        <f>'[1]Замер РеАктив '!AL13</f>
        <v>0.36749999999999999</v>
      </c>
      <c r="AM13" s="68">
        <f>'[1]Замер РеАктив '!AM13</f>
        <v>1.3041</v>
      </c>
      <c r="AN13" s="68">
        <f>'[1]Замер РеАктив '!AN13</f>
        <v>0</v>
      </c>
      <c r="AO13" s="68">
        <f>'[1]Замер РеАктив '!AO13</f>
        <v>1.7136</v>
      </c>
      <c r="AP13" s="68">
        <f>'[1]Замер РеАктив '!AP13</f>
        <v>0</v>
      </c>
      <c r="AQ13" s="68">
        <f>'[1]Замер РеАктив '!AQ13</f>
        <v>0</v>
      </c>
      <c r="AR13" s="23">
        <f t="shared" si="8"/>
        <v>5.6889000000000003</v>
      </c>
      <c r="AS13" s="68">
        <f>'[1]Замер РеАктив '!AS13</f>
        <v>0.1656</v>
      </c>
      <c r="AT13" s="68">
        <f>'[1]Замер РеАктив '!AT13</f>
        <v>-0.33239999999999997</v>
      </c>
      <c r="AU13" s="23">
        <f t="shared" si="12"/>
        <v>-0.16679999999999998</v>
      </c>
      <c r="AV13" s="68">
        <f>'[1]Замер РеАктив '!AV13</f>
        <v>0</v>
      </c>
      <c r="AW13" s="68">
        <f>'[1]Замер РеАктив '!AW13</f>
        <v>1E-3</v>
      </c>
      <c r="AX13" s="68">
        <f>'[1]Замер РеАктив '!AX13</f>
        <v>1.6772</v>
      </c>
      <c r="AY13" s="68">
        <f>'[1]Замер РеАктив '!AY13</f>
        <v>-0.19320000000000001</v>
      </c>
      <c r="AZ13" s="68">
        <f>'[1]Замер РеАктив '!AZ13</f>
        <v>-1.6799999999999999E-2</v>
      </c>
      <c r="BA13" s="23">
        <f t="shared" si="13"/>
        <v>1.4681999999999999</v>
      </c>
      <c r="BB13" s="68">
        <f>'[1]Замер РеАктив '!BB13</f>
        <v>-0.84279999999999999</v>
      </c>
      <c r="BC13" s="68">
        <f>'[1]Замер РеАктив '!BC13</f>
        <v>-0.39200000000000002</v>
      </c>
      <c r="BD13" s="68">
        <f>'[1]Замер РеАктив '!BD13</f>
        <v>-0.43049999999999999</v>
      </c>
      <c r="BE13" s="68">
        <f>'[1]Замер РеАктив '!BE13</f>
        <v>-0.4592</v>
      </c>
      <c r="BF13" s="68">
        <f>'[1]Замер РеАктив '!BF13</f>
        <v>-0.7248</v>
      </c>
      <c r="BG13" s="68">
        <f>'[1]Замер РеАктив '!BG13</f>
        <v>0.54239999999999999</v>
      </c>
      <c r="BH13" s="23">
        <f t="shared" si="9"/>
        <v>-2.3068999999999997</v>
      </c>
      <c r="BI13" s="68">
        <f>'[1]Замер РеАктив '!BI13</f>
        <v>-0.14280000000000001</v>
      </c>
      <c r="BJ13" s="68">
        <f>'[1]Замер РеАктив '!BJ13</f>
        <v>1.8200000000000001E-2</v>
      </c>
      <c r="BK13" s="68">
        <f>'[1]Замер РеАктив '!BK13</f>
        <v>-0.2954</v>
      </c>
      <c r="BL13" s="68">
        <f>'[1]Замер РеАктив '!BL13</f>
        <v>-0.17499999999999999</v>
      </c>
      <c r="BM13" s="23">
        <f t="shared" ref="BM13:BM34" si="17">BL13+BI13+BJ13+BK13</f>
        <v>-0.59499999999999997</v>
      </c>
      <c r="BN13" s="68">
        <f>'[1]Замер РеАктив '!BN13</f>
        <v>0</v>
      </c>
      <c r="BO13" s="68">
        <f>'[1]Замер РеАктив '!BO13</f>
        <v>3.4144000000000001</v>
      </c>
      <c r="BP13" s="23">
        <f t="shared" si="14"/>
        <v>3.4144000000000001</v>
      </c>
      <c r="BQ13" s="68">
        <f>'[1]Замер РеАктив '!BQ13</f>
        <v>-0.90300000000000002</v>
      </c>
      <c r="BR13" s="68">
        <f>'[1]Замер РеАктив '!BR13</f>
        <v>0.30380000000000001</v>
      </c>
      <c r="BS13" s="68">
        <f>'[1]Замер РеАктив '!BS13</f>
        <v>0.31080000000000002</v>
      </c>
      <c r="BT13" s="68">
        <f>'[1]Замер РеАктив '!BT13</f>
        <v>-0.58240000000000003</v>
      </c>
      <c r="BU13" s="68">
        <f>'[1]Замер РеАктив '!BU13</f>
        <v>8.8800000000000004E-2</v>
      </c>
      <c r="BV13" s="68">
        <f>'[1]Замер РеАктив '!BV13</f>
        <v>0.15959999999999999</v>
      </c>
      <c r="BW13" s="68">
        <f>'[1]Замер РеАктив '!BW13</f>
        <v>-1E-4</v>
      </c>
      <c r="BX13" s="68">
        <f>'[1]Замер РеАктив '!BX13</f>
        <v>5.0000000000000001E-4</v>
      </c>
      <c r="BY13" s="23">
        <f t="shared" si="15"/>
        <v>-0.62200000000000011</v>
      </c>
      <c r="BZ13" s="68">
        <f>'[1]Замер РеАктив '!BZ13</f>
        <v>2.1999999999999999E-2</v>
      </c>
      <c r="CA13" s="23"/>
    </row>
    <row r="14" spans="1:79" s="5" customFormat="1" ht="12.75" customHeight="1">
      <c r="A14" s="20">
        <f t="shared" si="16"/>
        <v>43453</v>
      </c>
      <c r="B14" s="21" t="s">
        <v>43</v>
      </c>
      <c r="C14" s="22">
        <f t="shared" si="5"/>
        <v>4.9933000000000005</v>
      </c>
      <c r="D14" s="68">
        <f>'[1]Замер РеАктив '!D14</f>
        <v>0</v>
      </c>
      <c r="E14" s="68">
        <f>'[1]Замер РеАктив '!E14</f>
        <v>0.85399999999999998</v>
      </c>
      <c r="F14" s="68">
        <f>'[1]Замер РеАктив '!F14</f>
        <v>-1.1843999999999999</v>
      </c>
      <c r="G14" s="68">
        <f>'[1]Замер РеАктив '!G14</f>
        <v>-1.0017</v>
      </c>
      <c r="H14" s="68">
        <f>'[1]Замер РеАктив '!H14</f>
        <v>1E-4</v>
      </c>
      <c r="I14" s="68">
        <f>'[1]Замер РеАктив '!I14</f>
        <v>1E-4</v>
      </c>
      <c r="J14" s="68">
        <f>'[1]Замер РеАктив '!J14</f>
        <v>0.36720000000000003</v>
      </c>
      <c r="K14" s="68">
        <f>'[1]Замер РеАктив '!K14</f>
        <v>-0.78120000000000001</v>
      </c>
      <c r="L14" s="68">
        <f>'[1]Замер РеАктив '!L14</f>
        <v>0.17749999999999999</v>
      </c>
      <c r="M14" s="68">
        <f>'[1]Замер РеАктив '!M14</f>
        <v>0.75960000000000005</v>
      </c>
      <c r="N14" s="23">
        <f t="shared" si="10"/>
        <v>-0.80880000000000019</v>
      </c>
      <c r="O14" s="68">
        <f>'[1]Замер РеАктив '!O14</f>
        <v>2.6690999999999998</v>
      </c>
      <c r="P14" s="68">
        <f>'[1]Замер РеАктив '!P14</f>
        <v>-1.4112</v>
      </c>
      <c r="Q14" s="32">
        <f t="shared" si="11"/>
        <v>1.2578999999999998</v>
      </c>
      <c r="R14" s="68">
        <f>'[1]Замер РеАктив '!R14</f>
        <v>-0.60060000000000002</v>
      </c>
      <c r="S14" s="68">
        <f>'[1]Замер РеАктив '!S14</f>
        <v>0</v>
      </c>
      <c r="T14" s="68">
        <f>'[1]Замер РеАктив '!T14</f>
        <v>0.4914</v>
      </c>
      <c r="U14" s="68">
        <f>'[1]Замер РеАктив '!U14</f>
        <v>0</v>
      </c>
      <c r="V14" s="68">
        <f>'[1]Замер РеАктив '!V14</f>
        <v>0</v>
      </c>
      <c r="W14" s="68">
        <f>'[1]Замер РеАктив '!W14</f>
        <v>0</v>
      </c>
      <c r="X14" s="68">
        <f>'[1]Замер РеАктив '!X14</f>
        <v>0</v>
      </c>
      <c r="Y14" s="68">
        <f>'[1]Замер РеАктив '!Y14</f>
        <v>-1.2999999999999999E-3</v>
      </c>
      <c r="Z14" s="23">
        <f t="shared" si="6"/>
        <v>-0.11050000000000001</v>
      </c>
      <c r="AA14" s="68">
        <f>'[1]Замер РеАктив '!AA14</f>
        <v>-0.1176</v>
      </c>
      <c r="AB14" s="68">
        <f>'[1]Замер РеАктив '!AB14</f>
        <v>0.7077</v>
      </c>
      <c r="AC14" s="68">
        <f>'[1]Замер РеАктив '!AC14</f>
        <v>-3.0114000000000001</v>
      </c>
      <c r="AD14" s="68">
        <f>'[1]Замер РеАктив '!AD14</f>
        <v>-1.3692</v>
      </c>
      <c r="AE14" s="68">
        <f>'[1]Замер РеАктив '!AE14</f>
        <v>0.75239999999999996</v>
      </c>
      <c r="AF14" s="68">
        <f>'[1]Замер РеАктив '!AF14</f>
        <v>0.7056</v>
      </c>
      <c r="AG14" s="68">
        <f>'[1]Замер РеАктив '!AG14</f>
        <v>2.7000000000000001E-3</v>
      </c>
      <c r="AH14" s="68">
        <f>'[1]Замер РеАктив '!AH14</f>
        <v>0</v>
      </c>
      <c r="AI14" s="23">
        <f t="shared" si="7"/>
        <v>-2.3298000000000001</v>
      </c>
      <c r="AJ14" s="68">
        <f>'[1]Замер РеАктив '!AJ14</f>
        <v>0.96179999999999999</v>
      </c>
      <c r="AK14" s="68">
        <f>'[1]Замер РеАктив '!AK14</f>
        <v>1.3440000000000001</v>
      </c>
      <c r="AL14" s="68">
        <f>'[1]Замер РеАктив '!AL14</f>
        <v>0.41789999999999999</v>
      </c>
      <c r="AM14" s="68">
        <f>'[1]Замер РеАктив '!AM14</f>
        <v>1.659</v>
      </c>
      <c r="AN14" s="68">
        <f>'[1]Замер РеАктив '!AN14</f>
        <v>0</v>
      </c>
      <c r="AO14" s="68">
        <f>'[1]Замер РеАктив '!AO14</f>
        <v>1.7243999999999999</v>
      </c>
      <c r="AP14" s="68">
        <f>'[1]Замер РеАктив '!AP14</f>
        <v>0</v>
      </c>
      <c r="AQ14" s="68">
        <f>'[1]Замер РеАктив '!AQ14</f>
        <v>0</v>
      </c>
      <c r="AR14" s="23">
        <f t="shared" si="8"/>
        <v>6.1071</v>
      </c>
      <c r="AS14" s="68">
        <f>'[1]Замер РеАктив '!AS14</f>
        <v>0.16800000000000001</v>
      </c>
      <c r="AT14" s="68">
        <f>'[1]Замер РеАктив '!AT14</f>
        <v>-0.33239999999999997</v>
      </c>
      <c r="AU14" s="23">
        <f t="shared" si="12"/>
        <v>-0.16439999999999996</v>
      </c>
      <c r="AV14" s="68">
        <f>'[1]Замер РеАктив '!AV14</f>
        <v>-5.0000000000000001E-4</v>
      </c>
      <c r="AW14" s="68">
        <f>'[1]Замер РеАктив '!AW14</f>
        <v>1.4E-3</v>
      </c>
      <c r="AX14" s="68">
        <f>'[1]Замер РеАктив '!AX14</f>
        <v>1.68</v>
      </c>
      <c r="AY14" s="68">
        <f>'[1]Замер РеАктив '!AY14</f>
        <v>-0.2324</v>
      </c>
      <c r="AZ14" s="68">
        <f>'[1]Замер РеАктив '!AZ14</f>
        <v>-1.8200000000000001E-2</v>
      </c>
      <c r="BA14" s="23">
        <f t="shared" si="13"/>
        <v>1.4302999999999999</v>
      </c>
      <c r="BB14" s="68">
        <f>'[1]Замер РеАктив '!BB14</f>
        <v>-0.83579999999999999</v>
      </c>
      <c r="BC14" s="68">
        <f>'[1]Замер РеАктив '!BC14</f>
        <v>-0.44940000000000002</v>
      </c>
      <c r="BD14" s="68">
        <f>'[1]Замер РеАктив '!BD14</f>
        <v>-0.42630000000000001</v>
      </c>
      <c r="BE14" s="68">
        <f>'[1]Замер РеАктив '!BE14</f>
        <v>-0.70279999999999998</v>
      </c>
      <c r="BF14" s="68">
        <f>'[1]Замер РеАктив '!BF14</f>
        <v>-0.72719999999999996</v>
      </c>
      <c r="BG14" s="68">
        <f>'[1]Замер РеАктив '!BG14</f>
        <v>0.54239999999999999</v>
      </c>
      <c r="BH14" s="23">
        <f t="shared" si="9"/>
        <v>-2.5991</v>
      </c>
      <c r="BI14" s="68">
        <f>'[1]Замер РеАктив '!BI14</f>
        <v>-0.13719999999999999</v>
      </c>
      <c r="BJ14" s="68">
        <f>'[1]Замер РеАктив '!BJ14</f>
        <v>1.8200000000000001E-2</v>
      </c>
      <c r="BK14" s="68">
        <f>'[1]Замер РеАктив '!BK14</f>
        <v>-0.2954</v>
      </c>
      <c r="BL14" s="68">
        <f>'[1]Замер РеАктив '!BL14</f>
        <v>-0.17499999999999999</v>
      </c>
      <c r="BM14" s="23">
        <f t="shared" si="17"/>
        <v>-0.58939999999999992</v>
      </c>
      <c r="BN14" s="68">
        <f>'[1]Замер РеАктив '!BN14</f>
        <v>0</v>
      </c>
      <c r="BO14" s="68">
        <f>'[1]Замер РеАктив '!BO14</f>
        <v>3.4496000000000002</v>
      </c>
      <c r="BP14" s="23">
        <f t="shared" si="14"/>
        <v>3.4496000000000002</v>
      </c>
      <c r="BQ14" s="68">
        <f>'[1]Замер РеАктив '!BQ14</f>
        <v>-0.90580000000000005</v>
      </c>
      <c r="BR14" s="68">
        <f>'[1]Замер РеАктив '!BR14</f>
        <v>0.29959999999999998</v>
      </c>
      <c r="BS14" s="68">
        <f>'[1]Замер РеАктив '!BS14</f>
        <v>0.30940000000000001</v>
      </c>
      <c r="BT14" s="68">
        <f>'[1]Замер РеАктив '!BT14</f>
        <v>-0.5796</v>
      </c>
      <c r="BU14" s="68">
        <f>'[1]Замер РеАктив '!BU14</f>
        <v>0.09</v>
      </c>
      <c r="BV14" s="68">
        <f>'[1]Замер РеАктив '!BV14</f>
        <v>0.15840000000000001</v>
      </c>
      <c r="BW14" s="68">
        <f>'[1]Замер РеАктив '!BW14</f>
        <v>-1E-4</v>
      </c>
      <c r="BX14" s="68">
        <f>'[1]Замер РеАктив '!BX14</f>
        <v>5.0000000000000001E-4</v>
      </c>
      <c r="BY14" s="23">
        <f t="shared" si="15"/>
        <v>-0.62760000000000016</v>
      </c>
      <c r="BZ14" s="68">
        <f>'[1]Замер РеАктив '!BZ14</f>
        <v>2.1999999999999999E-2</v>
      </c>
      <c r="CA14" s="23"/>
    </row>
    <row r="15" spans="1:79" s="5" customFormat="1">
      <c r="A15" s="20">
        <f t="shared" si="16"/>
        <v>43453</v>
      </c>
      <c r="B15" s="21" t="s">
        <v>44</v>
      </c>
      <c r="C15" s="22">
        <f t="shared" si="5"/>
        <v>4.8651</v>
      </c>
      <c r="D15" s="68">
        <f>'[1]Замер РеАктив '!D15</f>
        <v>0</v>
      </c>
      <c r="E15" s="68">
        <f>'[1]Замер РеАктив '!E15</f>
        <v>0.87639999999999996</v>
      </c>
      <c r="F15" s="68">
        <f>'[1]Замер РеАктив '!F15</f>
        <v>-1.1738999999999999</v>
      </c>
      <c r="G15" s="68">
        <f>'[1]Замер РеАктив '!G15</f>
        <v>-1.0101</v>
      </c>
      <c r="H15" s="68">
        <f>'[1]Замер РеАктив '!H15</f>
        <v>1E-4</v>
      </c>
      <c r="I15" s="68">
        <f>'[1]Замер РеАктив '!I15</f>
        <v>1E-4</v>
      </c>
      <c r="J15" s="68">
        <f>'[1]Замер РеАктив '!J15</f>
        <v>0.37190000000000001</v>
      </c>
      <c r="K15" s="68">
        <f>'[1]Замер РеАктив '!K15</f>
        <v>-0.80279999999999996</v>
      </c>
      <c r="L15" s="68">
        <f>'[1]Замер РеАктив '!L15</f>
        <v>0.1804</v>
      </c>
      <c r="M15" s="68">
        <f>'[1]Замер РеАктив '!M15</f>
        <v>0.74160000000000004</v>
      </c>
      <c r="N15" s="23">
        <f t="shared" si="10"/>
        <v>-0.81629999999999958</v>
      </c>
      <c r="O15" s="68">
        <f>'[1]Замер РеАктив '!O15</f>
        <v>2.6985000000000001</v>
      </c>
      <c r="P15" s="68">
        <f>'[1]Замер РеАктив '!P15</f>
        <v>-1.4217</v>
      </c>
      <c r="Q15" s="32">
        <f t="shared" si="11"/>
        <v>1.2768000000000002</v>
      </c>
      <c r="R15" s="68">
        <f>'[1]Замер РеАктив '!R15</f>
        <v>-0.60899999999999999</v>
      </c>
      <c r="S15" s="68">
        <f>'[1]Замер РеАктив '!S15</f>
        <v>0</v>
      </c>
      <c r="T15" s="68">
        <f>'[1]Замер РеАктив '!T15</f>
        <v>0.43259999999999998</v>
      </c>
      <c r="U15" s="68">
        <f>'[1]Замер РеАктив '!U15</f>
        <v>0</v>
      </c>
      <c r="V15" s="68">
        <f>'[1]Замер РеАктив '!V15</f>
        <v>0</v>
      </c>
      <c r="W15" s="68">
        <f>'[1]Замер РеАктив '!W15</f>
        <v>0</v>
      </c>
      <c r="X15" s="68">
        <f>'[1]Замер РеАктив '!X15</f>
        <v>0</v>
      </c>
      <c r="Y15" s="68">
        <f>'[1]Замер РеАктив '!Y15</f>
        <v>-1.2999999999999999E-3</v>
      </c>
      <c r="Z15" s="23">
        <f t="shared" si="6"/>
        <v>-0.1777</v>
      </c>
      <c r="AA15" s="68">
        <f>'[1]Замер РеАктив '!AA15</f>
        <v>-0.11550000000000001</v>
      </c>
      <c r="AB15" s="68">
        <f>'[1]Замер РеАктив '!AB15</f>
        <v>0.71609999999999996</v>
      </c>
      <c r="AC15" s="68">
        <f>'[1]Замер РеАктив '!AC15</f>
        <v>-3.0051000000000001</v>
      </c>
      <c r="AD15" s="68">
        <f>'[1]Замер РеАктив '!AD15</f>
        <v>-1.3713</v>
      </c>
      <c r="AE15" s="68">
        <f>'[1]Замер РеАктив '!AE15</f>
        <v>0.74880000000000002</v>
      </c>
      <c r="AF15" s="68">
        <f>'[1]Замер РеАктив '!AF15</f>
        <v>0.69479999999999997</v>
      </c>
      <c r="AG15" s="68">
        <f>'[1]Замер РеАктив '!AG15</f>
        <v>2.8E-3</v>
      </c>
      <c r="AH15" s="68">
        <f>'[1]Замер РеАктив '!AH15</f>
        <v>0</v>
      </c>
      <c r="AI15" s="23">
        <f t="shared" si="7"/>
        <v>-2.3294000000000001</v>
      </c>
      <c r="AJ15" s="68">
        <f>'[1]Замер РеАктив '!AJ15</f>
        <v>0.97019999999999995</v>
      </c>
      <c r="AK15" s="68">
        <f>'[1]Замер РеАктив '!AK15</f>
        <v>1.3503000000000001</v>
      </c>
      <c r="AL15" s="68">
        <f>'[1]Замер РеАктив '!AL15</f>
        <v>0.33600000000000002</v>
      </c>
      <c r="AM15" s="68">
        <f>'[1]Замер РеАктив '!AM15</f>
        <v>1.2432000000000001</v>
      </c>
      <c r="AN15" s="68">
        <f>'[1]Замер РеАктив '!AN15</f>
        <v>0</v>
      </c>
      <c r="AO15" s="68">
        <f>'[1]Замер РеАктив '!AO15</f>
        <v>1.71</v>
      </c>
      <c r="AP15" s="68">
        <f>'[1]Замер РеАктив '!AP15</f>
        <v>0</v>
      </c>
      <c r="AQ15" s="68">
        <f>'[1]Замер РеАктив '!AQ15</f>
        <v>0</v>
      </c>
      <c r="AR15" s="23">
        <f t="shared" si="8"/>
        <v>5.6097000000000001</v>
      </c>
      <c r="AS15" s="68">
        <f>'[1]Замер РеАктив '!AS15</f>
        <v>0.18959999999999999</v>
      </c>
      <c r="AT15" s="68">
        <f>'[1]Замер РеАктив '!AT15</f>
        <v>-0.33119999999999999</v>
      </c>
      <c r="AU15" s="23">
        <f t="shared" si="12"/>
        <v>-0.1416</v>
      </c>
      <c r="AV15" s="68">
        <f>'[1]Замер РеАктив '!AV15</f>
        <v>0</v>
      </c>
      <c r="AW15" s="68">
        <f>'[1]Замер РеАктив '!AW15</f>
        <v>1E-3</v>
      </c>
      <c r="AX15" s="68">
        <f>'[1]Замер РеАктив '!AX15</f>
        <v>1.6883999999999999</v>
      </c>
      <c r="AY15" s="68">
        <f>'[1]Замер РеАктив '!AY15</f>
        <v>-0.224</v>
      </c>
      <c r="AZ15" s="68">
        <f>'[1]Замер РеАктив '!AZ15</f>
        <v>-1.6799999999999999E-2</v>
      </c>
      <c r="BA15" s="23">
        <f t="shared" si="13"/>
        <v>1.4485999999999999</v>
      </c>
      <c r="BB15" s="68">
        <f>'[1]Замер РеАктив '!BB15</f>
        <v>-0.85119999999999996</v>
      </c>
      <c r="BC15" s="68">
        <f>'[1]Замер РеАктив '!BC15</f>
        <v>-0.23799999999999999</v>
      </c>
      <c r="BD15" s="68">
        <f>'[1]Замер РеАктив '!BD15</f>
        <v>-0.4284</v>
      </c>
      <c r="BE15" s="68">
        <f>'[1]Замер РеАктив '!BE15</f>
        <v>-0.50680000000000003</v>
      </c>
      <c r="BF15" s="68">
        <f>'[1]Замер РеАктив '!BF15</f>
        <v>-0.73199999999999998</v>
      </c>
      <c r="BG15" s="68">
        <f>'[1]Замер РеАктив '!BG15</f>
        <v>0.54</v>
      </c>
      <c r="BH15" s="23">
        <f t="shared" si="9"/>
        <v>-2.2164000000000001</v>
      </c>
      <c r="BI15" s="68">
        <f>'[1]Замер РеАктив '!BI15</f>
        <v>-0.1358</v>
      </c>
      <c r="BJ15" s="68">
        <f>'[1]Замер РеАктив '!BJ15</f>
        <v>1.6799999999999999E-2</v>
      </c>
      <c r="BK15" s="68">
        <f>'[1]Замер РеАктив '!BK15</f>
        <v>-0.29399999999999998</v>
      </c>
      <c r="BL15" s="68">
        <f>'[1]Замер РеАктив '!BL15</f>
        <v>-0.1736</v>
      </c>
      <c r="BM15" s="23">
        <f t="shared" si="17"/>
        <v>-0.58660000000000001</v>
      </c>
      <c r="BN15" s="68">
        <f>'[1]Замер РеАктив '!BN15</f>
        <v>0</v>
      </c>
      <c r="BO15" s="68">
        <f>'[1]Замер РеАктив '!BO15</f>
        <v>3.476</v>
      </c>
      <c r="BP15" s="23">
        <f t="shared" si="14"/>
        <v>3.476</v>
      </c>
      <c r="BQ15" s="68">
        <f>'[1]Замер РеАктив '!BQ15</f>
        <v>-0.91210000000000002</v>
      </c>
      <c r="BR15" s="68">
        <f>'[1]Замер РеАктив '!BR15</f>
        <v>0.29959999999999998</v>
      </c>
      <c r="BS15" s="68">
        <f>'[1]Замер РеАктив '!BS15</f>
        <v>0.31009999999999999</v>
      </c>
      <c r="BT15" s="68">
        <f>'[1]Замер РеАктив '!BT15</f>
        <v>-0.6048</v>
      </c>
      <c r="BU15" s="68">
        <f>'[1]Замер РеАктив '!BU15</f>
        <v>0.09</v>
      </c>
      <c r="BV15" s="68">
        <f>'[1]Замер РеАктив '!BV15</f>
        <v>0.1608</v>
      </c>
      <c r="BW15" s="68">
        <f>'[1]Замер РеАктив '!BW15</f>
        <v>-1E-4</v>
      </c>
      <c r="BX15" s="68">
        <f>'[1]Замер РеАктив '!BX15</f>
        <v>5.0000000000000001E-4</v>
      </c>
      <c r="BY15" s="23">
        <f t="shared" si="15"/>
        <v>-0.65600000000000014</v>
      </c>
      <c r="BZ15" s="68">
        <f>'[1]Замер РеАктив '!BZ15</f>
        <v>2.1999999999999999E-2</v>
      </c>
      <c r="CA15" s="23"/>
    </row>
    <row r="16" spans="1:79" s="5" customFormat="1">
      <c r="A16" s="20">
        <f t="shared" si="16"/>
        <v>43453</v>
      </c>
      <c r="B16" s="21" t="s">
        <v>45</v>
      </c>
      <c r="C16" s="22">
        <f t="shared" si="5"/>
        <v>4.4848000000000008</v>
      </c>
      <c r="D16" s="68">
        <f>'[1]Замер РеАктив '!D16</f>
        <v>0</v>
      </c>
      <c r="E16" s="68">
        <f>'[1]Замер РеАктив '!E16</f>
        <v>0.87080000000000002</v>
      </c>
      <c r="F16" s="68">
        <f>'[1]Замер РеАктив '!F16</f>
        <v>-1.2263999999999999</v>
      </c>
      <c r="G16" s="68">
        <f>'[1]Замер РеАктив '!G16</f>
        <v>-1.0133000000000001</v>
      </c>
      <c r="H16" s="68">
        <f>'[1]Замер РеАктив '!H16</f>
        <v>1E-4</v>
      </c>
      <c r="I16" s="68">
        <f>'[1]Замер РеАктив '!I16</f>
        <v>1E-4</v>
      </c>
      <c r="J16" s="68">
        <f>'[1]Замер РеАктив '!J16</f>
        <v>0.378</v>
      </c>
      <c r="K16" s="68">
        <f>'[1]Замер РеАктив '!K16</f>
        <v>-0.82079999999999997</v>
      </c>
      <c r="L16" s="68">
        <f>'[1]Замер РеАктив '!L16</f>
        <v>0.184</v>
      </c>
      <c r="M16" s="68">
        <f>'[1]Замер РеАктив '!M16</f>
        <v>0.73080000000000001</v>
      </c>
      <c r="N16" s="23">
        <f t="shared" si="10"/>
        <v>-0.89670000000000016</v>
      </c>
      <c r="O16" s="68">
        <f>'[1]Замер РеАктив '!O16</f>
        <v>2.6880000000000002</v>
      </c>
      <c r="P16" s="68">
        <f>'[1]Замер РеАктив '!P16</f>
        <v>-1.4300999999999999</v>
      </c>
      <c r="Q16" s="32">
        <f t="shared" si="11"/>
        <v>1.2579000000000002</v>
      </c>
      <c r="R16" s="68">
        <f>'[1]Замер РеАктив '!R16</f>
        <v>-0.59640000000000004</v>
      </c>
      <c r="S16" s="68">
        <f>'[1]Замер РеАктив '!S16</f>
        <v>0</v>
      </c>
      <c r="T16" s="68">
        <f>'[1]Замер РеАктив '!T16</f>
        <v>0.4662</v>
      </c>
      <c r="U16" s="68">
        <f>'[1]Замер РеАктив '!U16</f>
        <v>0</v>
      </c>
      <c r="V16" s="68">
        <f>'[1]Замер РеАктив '!V16</f>
        <v>0</v>
      </c>
      <c r="W16" s="68">
        <f>'[1]Замер РеАктив '!W16</f>
        <v>0</v>
      </c>
      <c r="X16" s="68">
        <f>'[1]Замер РеАктив '!X16</f>
        <v>0</v>
      </c>
      <c r="Y16" s="68">
        <f>'[1]Замер РеАктив '!Y16</f>
        <v>-1.2999999999999999E-3</v>
      </c>
      <c r="Z16" s="23">
        <f t="shared" si="6"/>
        <v>-0.13150000000000003</v>
      </c>
      <c r="AA16" s="68">
        <f>'[1]Замер РеАктив '!AA16</f>
        <v>-0.1176</v>
      </c>
      <c r="AB16" s="68">
        <f>'[1]Замер РеАктив '!AB16</f>
        <v>0.72030000000000005</v>
      </c>
      <c r="AC16" s="68">
        <f>'[1]Замер РеАктив '!AC16</f>
        <v>-3.0701999999999998</v>
      </c>
      <c r="AD16" s="68">
        <f>'[1]Замер РеАктив '!AD16</f>
        <v>-1.3440000000000001</v>
      </c>
      <c r="AE16" s="68">
        <f>'[1]Замер РеАктив '!AE16</f>
        <v>0.74880000000000002</v>
      </c>
      <c r="AF16" s="68">
        <f>'[1]Замер РеАктив '!AF16</f>
        <v>0.70199999999999996</v>
      </c>
      <c r="AG16" s="68">
        <f>'[1]Замер РеАктив '!AG16</f>
        <v>2.8E-3</v>
      </c>
      <c r="AH16" s="68">
        <f>'[1]Замер РеАктив '!AH16</f>
        <v>0</v>
      </c>
      <c r="AI16" s="23">
        <f t="shared" si="7"/>
        <v>-2.3578999999999994</v>
      </c>
      <c r="AJ16" s="68">
        <f>'[1]Замер РеАктив '!AJ16</f>
        <v>0.97230000000000005</v>
      </c>
      <c r="AK16" s="68">
        <f>'[1]Замер РеАктив '!AK16</f>
        <v>1.3524</v>
      </c>
      <c r="AL16" s="68">
        <f>'[1]Замер РеАктив '!AL16</f>
        <v>0.37380000000000002</v>
      </c>
      <c r="AM16" s="68">
        <f>'[1]Замер РеАктив '!AM16</f>
        <v>1.4300999999999999</v>
      </c>
      <c r="AN16" s="68">
        <f>'[1]Замер РеАктив '!AN16</f>
        <v>0</v>
      </c>
      <c r="AO16" s="68">
        <f>'[1]Замер РеАктив '!AO16</f>
        <v>1.6559999999999999</v>
      </c>
      <c r="AP16" s="68">
        <f>'[1]Замер РеАктив '!AP16</f>
        <v>0</v>
      </c>
      <c r="AQ16" s="68">
        <f>'[1]Замер РеАктив '!AQ16</f>
        <v>0</v>
      </c>
      <c r="AR16" s="23">
        <f t="shared" si="8"/>
        <v>5.7846000000000002</v>
      </c>
      <c r="AS16" s="68">
        <f>'[1]Замер РеАктив '!AS16</f>
        <v>0.16919999999999999</v>
      </c>
      <c r="AT16" s="68">
        <f>'[1]Замер РеАктив '!AT16</f>
        <v>-0.33239999999999997</v>
      </c>
      <c r="AU16" s="23">
        <f t="shared" si="12"/>
        <v>-0.16319999999999998</v>
      </c>
      <c r="AV16" s="68">
        <f>'[1]Замер РеАктив '!AV16</f>
        <v>0</v>
      </c>
      <c r="AW16" s="68">
        <f>'[1]Замер РеАктив '!AW16</f>
        <v>1.9E-3</v>
      </c>
      <c r="AX16" s="68">
        <f>'[1]Замер РеАктив '!AX16</f>
        <v>1.694</v>
      </c>
      <c r="AY16" s="68">
        <f>'[1]Замер РеАктив '!AY16</f>
        <v>-0.21</v>
      </c>
      <c r="AZ16" s="68">
        <f>'[1]Замер РеАктив '!AZ16</f>
        <v>-1.6799999999999999E-2</v>
      </c>
      <c r="BA16" s="23">
        <f t="shared" si="13"/>
        <v>1.4691000000000001</v>
      </c>
      <c r="BB16" s="68">
        <f>'[1]Замер РеАктив '!BB16</f>
        <v>-0.84279999999999999</v>
      </c>
      <c r="BC16" s="68">
        <f>'[1]Замер РеАктив '!BC16</f>
        <v>-0.53759999999999997</v>
      </c>
      <c r="BD16" s="68">
        <f>'[1]Замер РеАктив '!BD16</f>
        <v>-0.43259999999999998</v>
      </c>
      <c r="BE16" s="68">
        <f>'[1]Замер РеАктив '!BE16</f>
        <v>-0.64680000000000004</v>
      </c>
      <c r="BF16" s="68">
        <f>'[1]Замер РеАктив '!BF16</f>
        <v>-0.72960000000000003</v>
      </c>
      <c r="BG16" s="68">
        <f>'[1]Замер РеАктив '!BG16</f>
        <v>0.54</v>
      </c>
      <c r="BH16" s="23">
        <f t="shared" si="9"/>
        <v>-2.6493999999999995</v>
      </c>
      <c r="BI16" s="68">
        <f>'[1]Замер РеАктив '!BI16</f>
        <v>-0.1414</v>
      </c>
      <c r="BJ16" s="68">
        <f>'[1]Замер РеАктив '!BJ16</f>
        <v>1.8200000000000001E-2</v>
      </c>
      <c r="BK16" s="68">
        <f>'[1]Замер РеАктив '!BK16</f>
        <v>-0.2954</v>
      </c>
      <c r="BL16" s="68">
        <f>'[1]Замер РеАктив '!BL16</f>
        <v>-0.17499999999999999</v>
      </c>
      <c r="BM16" s="23">
        <f t="shared" si="17"/>
        <v>-0.59360000000000002</v>
      </c>
      <c r="BN16" s="68">
        <f>'[1]Замер РеАктив '!BN16</f>
        <v>0</v>
      </c>
      <c r="BO16" s="68">
        <f>'[1]Замер РеАктив '!BO16</f>
        <v>3.4672000000000001</v>
      </c>
      <c r="BP16" s="23">
        <f t="shared" si="14"/>
        <v>3.4672000000000001</v>
      </c>
      <c r="BQ16" s="68">
        <f>'[1]Замер РеАктив '!BQ16</f>
        <v>-0.93100000000000005</v>
      </c>
      <c r="BR16" s="68">
        <f>'[1]Замер РеАктив '!BR16</f>
        <v>0.30099999999999999</v>
      </c>
      <c r="BS16" s="68">
        <f>'[1]Замер РеАктив '!BS16</f>
        <v>0.3115</v>
      </c>
      <c r="BT16" s="68">
        <f>'[1]Замер РеАктив '!BT16</f>
        <v>-0.61599999999999999</v>
      </c>
      <c r="BU16" s="68">
        <f>'[1]Замер РеАктив '!BU16</f>
        <v>8.8800000000000004E-2</v>
      </c>
      <c r="BV16" s="68">
        <f>'[1]Замер РеАктив '!BV16</f>
        <v>0.1656</v>
      </c>
      <c r="BW16" s="68">
        <f>'[1]Замер РеАктив '!BW16</f>
        <v>-1E-4</v>
      </c>
      <c r="BX16" s="68">
        <f>'[1]Замер РеАктив '!BX16</f>
        <v>5.0000000000000001E-4</v>
      </c>
      <c r="BY16" s="23">
        <f t="shared" si="15"/>
        <v>-0.67970000000000019</v>
      </c>
      <c r="BZ16" s="68">
        <f>'[1]Замер РеАктив '!BZ16</f>
        <v>2.1999999999999999E-2</v>
      </c>
      <c r="CA16" s="23"/>
    </row>
    <row r="17" spans="1:81" s="5" customFormat="1">
      <c r="A17" s="20">
        <f t="shared" si="16"/>
        <v>43453</v>
      </c>
      <c r="B17" s="21" t="s">
        <v>46</v>
      </c>
      <c r="C17" s="22">
        <f t="shared" si="5"/>
        <v>4.5461</v>
      </c>
      <c r="D17" s="68">
        <f>'[1]Замер РеАктив '!D17</f>
        <v>0</v>
      </c>
      <c r="E17" s="68">
        <f>'[1]Замер РеАктив '!E17</f>
        <v>0.86939999999999995</v>
      </c>
      <c r="F17" s="68">
        <f>'[1]Замер РеАктив '!F17</f>
        <v>-1.1718</v>
      </c>
      <c r="G17" s="68">
        <f>'[1]Замер РеАктив '!G17</f>
        <v>-1.008</v>
      </c>
      <c r="H17" s="68">
        <f>'[1]Замер РеАктив '!H17</f>
        <v>0</v>
      </c>
      <c r="I17" s="68">
        <f>'[1]Замер РеАктив '!I17</f>
        <v>1E-4</v>
      </c>
      <c r="J17" s="68">
        <f>'[1]Замер РеАктив '!J17</f>
        <v>0.36399999999999999</v>
      </c>
      <c r="K17" s="68">
        <f>'[1]Замер РеАктив '!K17</f>
        <v>-0.82079999999999997</v>
      </c>
      <c r="L17" s="68">
        <f>'[1]Замер РеАктив '!L17</f>
        <v>0.1807</v>
      </c>
      <c r="M17" s="68">
        <f>'[1]Замер РеАктив '!M17</f>
        <v>0.73799999999999999</v>
      </c>
      <c r="N17" s="23">
        <f t="shared" si="10"/>
        <v>-0.84840000000000004</v>
      </c>
      <c r="O17" s="68">
        <f>'[1]Замер РеАктив '!O17</f>
        <v>2.6922000000000001</v>
      </c>
      <c r="P17" s="68">
        <f>'[1]Замер РеАктив '!P17</f>
        <v>-1.4300999999999999</v>
      </c>
      <c r="Q17" s="32">
        <f t="shared" si="11"/>
        <v>1.2621000000000002</v>
      </c>
      <c r="R17" s="68">
        <f>'[1]Замер РеАктив '!R17</f>
        <v>-0.73080000000000001</v>
      </c>
      <c r="S17" s="68">
        <f>'[1]Замер РеАктив '!S17</f>
        <v>0</v>
      </c>
      <c r="T17" s="68">
        <f>'[1]Замер РеАктив '!T17</f>
        <v>0.47460000000000002</v>
      </c>
      <c r="U17" s="68">
        <f>'[1]Замер РеАктив '!U17</f>
        <v>0</v>
      </c>
      <c r="V17" s="68">
        <f>'[1]Замер РеАктив '!V17</f>
        <v>0</v>
      </c>
      <c r="W17" s="68">
        <f>'[1]Замер РеАктив '!W17</f>
        <v>0</v>
      </c>
      <c r="X17" s="68">
        <f>'[1]Замер РеАктив '!X17</f>
        <v>0</v>
      </c>
      <c r="Y17" s="68">
        <f>'[1]Замер РеАктив '!Y17</f>
        <v>-1.2999999999999999E-3</v>
      </c>
      <c r="Z17" s="23">
        <f t="shared" si="6"/>
        <v>-0.25750000000000001</v>
      </c>
      <c r="AA17" s="68">
        <f>'[1]Замер РеАктив '!AA17</f>
        <v>-0.1176</v>
      </c>
      <c r="AB17" s="68">
        <f>'[1]Замер РеАктив '!AB17</f>
        <v>0.70979999999999999</v>
      </c>
      <c r="AC17" s="68">
        <f>'[1]Замер РеАктив '!AC17</f>
        <v>-3.0428999999999999</v>
      </c>
      <c r="AD17" s="68">
        <f>'[1]Замер РеАктив '!AD17</f>
        <v>-1.3692</v>
      </c>
      <c r="AE17" s="68">
        <f>'[1]Замер РеАктив '!AE17</f>
        <v>0.74880000000000002</v>
      </c>
      <c r="AF17" s="68">
        <f>'[1]Замер РеАктив '!AF17</f>
        <v>0.68400000000000005</v>
      </c>
      <c r="AG17" s="68">
        <f>'[1]Замер РеАктив '!AG17</f>
        <v>2.8E-3</v>
      </c>
      <c r="AH17" s="68">
        <f>'[1]Замер РеАктив '!AH17</f>
        <v>0</v>
      </c>
      <c r="AI17" s="23">
        <f t="shared" si="7"/>
        <v>-2.3842999999999992</v>
      </c>
      <c r="AJ17" s="68">
        <f>'[1]Замер РеАктив '!AJ17</f>
        <v>0.96809999999999996</v>
      </c>
      <c r="AK17" s="68">
        <f>'[1]Замер РеАктив '!AK17</f>
        <v>1.5266999999999999</v>
      </c>
      <c r="AL17" s="68">
        <f>'[1]Замер РеАктив '!AL17</f>
        <v>0.24360000000000001</v>
      </c>
      <c r="AM17" s="68">
        <f>'[1]Замер РеАктив '!AM17</f>
        <v>1.4973000000000001</v>
      </c>
      <c r="AN17" s="68">
        <f>'[1]Замер РеАктив '!AN17</f>
        <v>0</v>
      </c>
      <c r="AO17" s="68">
        <f>'[1]Замер РеАктив '!AO17</f>
        <v>1.5336000000000001</v>
      </c>
      <c r="AP17" s="68">
        <f>'[1]Замер РеАктив '!AP17</f>
        <v>0</v>
      </c>
      <c r="AQ17" s="68">
        <f>'[1]Замер РеАктив '!AQ17</f>
        <v>0</v>
      </c>
      <c r="AR17" s="23">
        <f t="shared" si="8"/>
        <v>5.7692999999999994</v>
      </c>
      <c r="AS17" s="68">
        <f>'[1]Замер РеАктив '!AS17</f>
        <v>0.22800000000000001</v>
      </c>
      <c r="AT17" s="68">
        <f>'[1]Замер РеАктив '!AT17</f>
        <v>-0.3372</v>
      </c>
      <c r="AU17" s="23">
        <f t="shared" si="12"/>
        <v>-0.10919999999999999</v>
      </c>
      <c r="AV17" s="68">
        <f>'[1]Замер РеАктив '!AV17</f>
        <v>0</v>
      </c>
      <c r="AW17" s="68">
        <f>'[1]Замер РеАктив '!AW17</f>
        <v>1E-3</v>
      </c>
      <c r="AX17" s="68">
        <f>'[1]Замер РеАктив '!AX17</f>
        <v>1.6856</v>
      </c>
      <c r="AY17" s="68">
        <f>'[1]Замер РеАктив '!AY17</f>
        <v>-0.17080000000000001</v>
      </c>
      <c r="AZ17" s="68">
        <f>'[1]Замер РеАктив '!AZ17</f>
        <v>-1.8200000000000001E-2</v>
      </c>
      <c r="BA17" s="23">
        <f t="shared" si="13"/>
        <v>1.4975999999999998</v>
      </c>
      <c r="BB17" s="68">
        <f>'[1]Замер РеАктив '!BB17</f>
        <v>-0.8498</v>
      </c>
      <c r="BC17" s="68">
        <f>'[1]Замер РеАктив '!BC17</f>
        <v>-0.35420000000000001</v>
      </c>
      <c r="BD17" s="68">
        <f>'[1]Замер РеАктив '!BD17</f>
        <v>-0.43259999999999998</v>
      </c>
      <c r="BE17" s="68">
        <f>'[1]Замер РеАктив '!BE17</f>
        <v>-0.7</v>
      </c>
      <c r="BF17" s="68">
        <f>'[1]Замер РеАктив '!BF17</f>
        <v>-0.73199999999999998</v>
      </c>
      <c r="BG17" s="68">
        <f>'[1]Замер РеАктив '!BG17</f>
        <v>0.54239999999999999</v>
      </c>
      <c r="BH17" s="23">
        <f t="shared" si="9"/>
        <v>-2.5262000000000002</v>
      </c>
      <c r="BI17" s="68">
        <f>'[1]Замер РеАктив '!BI17</f>
        <v>-0.13159999999999999</v>
      </c>
      <c r="BJ17" s="68">
        <f>'[1]Замер РеАктив '!BJ17</f>
        <v>1.8200000000000001E-2</v>
      </c>
      <c r="BK17" s="68">
        <f>'[1]Замер РеАктив '!BK17</f>
        <v>-0.29399999999999998</v>
      </c>
      <c r="BL17" s="68">
        <f>'[1]Замер РеАктив '!BL17</f>
        <v>-0.1736</v>
      </c>
      <c r="BM17" s="23">
        <f t="shared" si="17"/>
        <v>-0.58099999999999996</v>
      </c>
      <c r="BN17" s="68">
        <f>'[1]Замер РеАктив '!BN17</f>
        <v>0</v>
      </c>
      <c r="BO17" s="68">
        <f>'[1]Замер РеАктив '!BO17</f>
        <v>3.4232</v>
      </c>
      <c r="BP17" s="23">
        <f t="shared" si="14"/>
        <v>3.4232</v>
      </c>
      <c r="BQ17" s="68">
        <f>'[1]Замер РеАктив '!BQ17</f>
        <v>-0.92190000000000005</v>
      </c>
      <c r="BR17" s="68">
        <f>'[1]Замер РеАктив '!BR17</f>
        <v>0.2954</v>
      </c>
      <c r="BS17" s="68">
        <f>'[1]Замер РеАктив '!BS17</f>
        <v>0.31080000000000002</v>
      </c>
      <c r="BT17" s="68">
        <f>'[1]Замер РеАктив '!BT17</f>
        <v>-0.61180000000000001</v>
      </c>
      <c r="BU17" s="68">
        <f>'[1]Замер РеАктив '!BU17</f>
        <v>8.7599999999999997E-2</v>
      </c>
      <c r="BV17" s="68">
        <f>'[1]Замер РеАктив '!BV17</f>
        <v>0.16200000000000001</v>
      </c>
      <c r="BW17" s="68">
        <f>'[1]Замер РеАктив '!BW17</f>
        <v>-1E-4</v>
      </c>
      <c r="BX17" s="68">
        <f>'[1]Замер РеАктив '!BX17</f>
        <v>5.0000000000000001E-4</v>
      </c>
      <c r="BY17" s="23">
        <f t="shared" si="15"/>
        <v>-0.67749999999999999</v>
      </c>
      <c r="BZ17" s="68">
        <f>'[1]Замер РеАктив '!BZ17</f>
        <v>2.1999999999999999E-2</v>
      </c>
      <c r="CA17" s="23"/>
    </row>
    <row r="18" spans="1:81" s="5" customFormat="1">
      <c r="A18" s="20">
        <f t="shared" si="16"/>
        <v>43453</v>
      </c>
      <c r="B18" s="31" t="s">
        <v>47</v>
      </c>
      <c r="C18" s="22">
        <f t="shared" si="5"/>
        <v>5.2643999999999993</v>
      </c>
      <c r="D18" s="68">
        <f>'[1]Замер РеАктив '!D18</f>
        <v>0</v>
      </c>
      <c r="E18" s="68">
        <f>'[1]Замер РеАктив '!E18</f>
        <v>0.92400000000000004</v>
      </c>
      <c r="F18" s="68">
        <f>'[1]Замер РеАктив '!F18</f>
        <v>-1.2201</v>
      </c>
      <c r="G18" s="68">
        <f>'[1]Замер РеАктив '!G18</f>
        <v>-1.0217000000000001</v>
      </c>
      <c r="H18" s="68">
        <f>'[1]Замер РеАктив '!H18</f>
        <v>1E-4</v>
      </c>
      <c r="I18" s="68">
        <f>'[1]Замер РеАктив '!I18</f>
        <v>1E-4</v>
      </c>
      <c r="J18" s="68">
        <f>'[1]Замер РеАктив '!J18</f>
        <v>0.35060000000000002</v>
      </c>
      <c r="K18" s="68">
        <f>'[1]Замер РеАктив '!K18</f>
        <v>-0.84240000000000004</v>
      </c>
      <c r="L18" s="68">
        <f>'[1]Замер РеАктив '!L18</f>
        <v>0.1807</v>
      </c>
      <c r="M18" s="68">
        <f>'[1]Замер РеАктив '!M18</f>
        <v>0.72</v>
      </c>
      <c r="N18" s="23">
        <f t="shared" si="10"/>
        <v>-0.90870000000000006</v>
      </c>
      <c r="O18" s="68">
        <f>'[1]Замер РеАктив '!O18</f>
        <v>2.7383999999999999</v>
      </c>
      <c r="P18" s="68">
        <f>'[1]Замер РеАктив '!P18</f>
        <v>-1.4363999999999999</v>
      </c>
      <c r="Q18" s="32">
        <f t="shared" si="11"/>
        <v>1.302</v>
      </c>
      <c r="R18" s="68">
        <f>'[1]Замер РеАктив '!R18</f>
        <v>-0.84840000000000004</v>
      </c>
      <c r="S18" s="68">
        <f>'[1]Замер РеАктив '!S18</f>
        <v>0</v>
      </c>
      <c r="T18" s="68">
        <f>'[1]Замер РеАктив '!T18</f>
        <v>0.504</v>
      </c>
      <c r="U18" s="68">
        <f>'[1]Замер РеАктив '!U18</f>
        <v>0</v>
      </c>
      <c r="V18" s="68">
        <f>'[1]Замер РеАктив '!V18</f>
        <v>0</v>
      </c>
      <c r="W18" s="68">
        <f>'[1]Замер РеАктив '!W18</f>
        <v>0</v>
      </c>
      <c r="X18" s="68">
        <f>'[1]Замер РеАктив '!X18</f>
        <v>0</v>
      </c>
      <c r="Y18" s="68">
        <f>'[1]Замер РеАктив '!Y18</f>
        <v>-1.2999999999999999E-3</v>
      </c>
      <c r="Z18" s="23">
        <f t="shared" si="6"/>
        <v>-0.34570000000000006</v>
      </c>
      <c r="AA18" s="68">
        <f>'[1]Замер РеАктив '!AA18</f>
        <v>0.1764</v>
      </c>
      <c r="AB18" s="68">
        <f>'[1]Замер РеАктив '!AB18</f>
        <v>0.70979999999999999</v>
      </c>
      <c r="AC18" s="68">
        <f>'[1]Замер РеАктив '!AC18</f>
        <v>-3.15</v>
      </c>
      <c r="AD18" s="68">
        <f>'[1]Замер РеАктив '!AD18</f>
        <v>-1.3250999999999999</v>
      </c>
      <c r="AE18" s="68">
        <f>'[1]Замер РеАктив '!AE18</f>
        <v>0.73799999999999999</v>
      </c>
      <c r="AF18" s="68">
        <f>'[1]Замер РеАктив '!AF18</f>
        <v>0.78120000000000001</v>
      </c>
      <c r="AG18" s="68">
        <f>'[1]Замер РеАктив '!AG18</f>
        <v>2.8E-3</v>
      </c>
      <c r="AH18" s="68">
        <f>'[1]Замер РеАктив '!AH18</f>
        <v>0</v>
      </c>
      <c r="AI18" s="23">
        <f t="shared" si="7"/>
        <v>-2.0668999999999995</v>
      </c>
      <c r="AJ18" s="68">
        <f>'[1]Замер РеАктив '!AJ18</f>
        <v>0.97019999999999995</v>
      </c>
      <c r="AK18" s="68">
        <f>'[1]Замер РеАктив '!AK18</f>
        <v>1.5308999999999999</v>
      </c>
      <c r="AL18" s="68">
        <f>'[1]Замер РеАктив '!AL18</f>
        <v>0.48509999999999998</v>
      </c>
      <c r="AM18" s="68">
        <f>'[1]Замер РеАктив '!AM18</f>
        <v>1.6443000000000001</v>
      </c>
      <c r="AN18" s="68">
        <f>'[1]Замер РеАктив '!AN18</f>
        <v>0</v>
      </c>
      <c r="AO18" s="68">
        <f>'[1]Замер РеАктив '!AO18</f>
        <v>1.5516000000000001</v>
      </c>
      <c r="AP18" s="68">
        <f>'[1]Замер РеАктив '!AP18</f>
        <v>0</v>
      </c>
      <c r="AQ18" s="68">
        <f>'[1]Замер РеАктив '!AQ18</f>
        <v>0</v>
      </c>
      <c r="AR18" s="23">
        <f t="shared" si="8"/>
        <v>6.1821000000000002</v>
      </c>
      <c r="AS18" s="68">
        <f>'[1]Замер РеАктив '!AS18</f>
        <v>0.2112</v>
      </c>
      <c r="AT18" s="68">
        <f>'[1]Замер РеАктив '!AT18</f>
        <v>-0.3372</v>
      </c>
      <c r="AU18" s="23">
        <f t="shared" si="12"/>
        <v>-0.126</v>
      </c>
      <c r="AV18" s="68">
        <f>'[1]Замер РеАктив '!AV18</f>
        <v>0</v>
      </c>
      <c r="AW18" s="68">
        <f>'[1]Замер РеАктив '!AW18</f>
        <v>1.4E-3</v>
      </c>
      <c r="AX18" s="68">
        <f>'[1]Замер РеАктив '!AX18</f>
        <v>1.6883999999999999</v>
      </c>
      <c r="AY18" s="68">
        <f>'[1]Замер РеАктив '!AY18</f>
        <v>-9.8000000000000004E-2</v>
      </c>
      <c r="AZ18" s="68">
        <f>'[1]Замер РеАктив '!AZ18</f>
        <v>-1.54E-2</v>
      </c>
      <c r="BA18" s="23">
        <f t="shared" si="13"/>
        <v>1.5763999999999998</v>
      </c>
      <c r="BB18" s="68">
        <f>'[1]Замер РеАктив '!BB18</f>
        <v>-0.85399999999999998</v>
      </c>
      <c r="BC18" s="68">
        <f>'[1]Замер РеАктив '!BC18</f>
        <v>-0.371</v>
      </c>
      <c r="BD18" s="68">
        <f>'[1]Замер РеАктив '!BD18</f>
        <v>-0.43049999999999999</v>
      </c>
      <c r="BE18" s="68">
        <f>'[1]Замер РеАктив '!BE18</f>
        <v>-0.67759999999999998</v>
      </c>
      <c r="BF18" s="68">
        <f>'[1]Замер РеАктив '!BF18</f>
        <v>-0.72960000000000003</v>
      </c>
      <c r="BG18" s="68">
        <f>'[1]Замер РеАктив '!BG18</f>
        <v>0.51359999999999995</v>
      </c>
      <c r="BH18" s="32">
        <f t="shared" si="9"/>
        <v>-2.5491000000000001</v>
      </c>
      <c r="BI18" s="68">
        <f>'[1]Замер РеАктив '!BI18</f>
        <v>-0.1288</v>
      </c>
      <c r="BJ18" s="68">
        <f>'[1]Замер РеАктив '!BJ18</f>
        <v>1.8200000000000001E-2</v>
      </c>
      <c r="BK18" s="68">
        <f>'[1]Замер РеАктив '!BK18</f>
        <v>-0.2898</v>
      </c>
      <c r="BL18" s="68">
        <f>'[1]Замер РеАктив '!BL18</f>
        <v>-0.17080000000000001</v>
      </c>
      <c r="BM18" s="23">
        <f t="shared" si="17"/>
        <v>-0.57119999999999993</v>
      </c>
      <c r="BN18" s="68">
        <f>'[1]Замер РеАктив '!BN18</f>
        <v>0</v>
      </c>
      <c r="BO18" s="68">
        <f>'[1]Замер РеАктив '!BO18</f>
        <v>3.476</v>
      </c>
      <c r="BP18" s="23">
        <f t="shared" si="14"/>
        <v>3.476</v>
      </c>
      <c r="BQ18" s="68">
        <f>'[1]Замер РеАктив '!BQ18</f>
        <v>-0.92889999999999995</v>
      </c>
      <c r="BR18" s="68">
        <f>'[1]Замер РеАктив '!BR18</f>
        <v>0.29820000000000002</v>
      </c>
      <c r="BS18" s="68">
        <f>'[1]Замер РеАктив '!BS18</f>
        <v>0.31219999999999998</v>
      </c>
      <c r="BT18" s="68">
        <f>'[1]Замер РеАктив '!BT18</f>
        <v>-0.61880000000000002</v>
      </c>
      <c r="BU18" s="68">
        <f>'[1]Замер РеАктив '!BU18</f>
        <v>0.09</v>
      </c>
      <c r="BV18" s="68">
        <f>'[1]Замер РеАктив '!BV18</f>
        <v>0.16439999999999999</v>
      </c>
      <c r="BW18" s="68">
        <f>'[1]Замер РеАктив '!BW18</f>
        <v>-1E-4</v>
      </c>
      <c r="BX18" s="68">
        <f>'[1]Замер РеАктив '!BX18</f>
        <v>5.0000000000000001E-4</v>
      </c>
      <c r="BY18" s="23">
        <f t="shared" si="15"/>
        <v>-0.68250000000000011</v>
      </c>
      <c r="BZ18" s="68">
        <f>'[1]Замер РеАктив '!BZ18</f>
        <v>2.1999999999999999E-2</v>
      </c>
      <c r="CA18" s="23"/>
    </row>
    <row r="19" spans="1:81" s="5" customFormat="1">
      <c r="A19" s="20">
        <f t="shared" si="16"/>
        <v>43453</v>
      </c>
      <c r="B19" s="31" t="s">
        <v>48</v>
      </c>
      <c r="C19" s="22">
        <f t="shared" si="5"/>
        <v>6.0456000000000003</v>
      </c>
      <c r="D19" s="68">
        <f>'[1]Замер РеАктив '!D19</f>
        <v>0</v>
      </c>
      <c r="E19" s="68">
        <f>'[1]Замер РеАктив '!E19</f>
        <v>0.749</v>
      </c>
      <c r="F19" s="68">
        <f>'[1]Замер РеАктив '!F19</f>
        <v>-1.1907000000000001</v>
      </c>
      <c r="G19" s="68">
        <f>'[1]Замер РеАктив '!G19</f>
        <v>-1.0048999999999999</v>
      </c>
      <c r="H19" s="68">
        <f>'[1]Замер РеАктив '!H19</f>
        <v>1E-4</v>
      </c>
      <c r="I19" s="68">
        <f>'[1]Замер РеАктив '!I19</f>
        <v>1E-4</v>
      </c>
      <c r="J19" s="68">
        <f>'[1]Замер РеАктив '!J19</f>
        <v>0.35460000000000003</v>
      </c>
      <c r="K19" s="68">
        <f>'[1]Замер РеАктив '!K19</f>
        <v>-0.83879999999999999</v>
      </c>
      <c r="L19" s="68">
        <f>'[1]Замер РеАктив '!L19</f>
        <v>0.18679999999999999</v>
      </c>
      <c r="M19" s="68">
        <f>'[1]Замер РеАктив '!M19</f>
        <v>0.74880000000000002</v>
      </c>
      <c r="N19" s="23">
        <f t="shared" si="10"/>
        <v>-0.995</v>
      </c>
      <c r="O19" s="68">
        <f>'[1]Замер РеАктив '!O19</f>
        <v>2.7027000000000001</v>
      </c>
      <c r="P19" s="68">
        <f>'[1]Замер РеАктив '!P19</f>
        <v>-1.4363999999999999</v>
      </c>
      <c r="Q19" s="32">
        <f t="shared" si="11"/>
        <v>1.2663000000000002</v>
      </c>
      <c r="R19" s="68">
        <f>'[1]Замер РеАктив '!R19</f>
        <v>-0.4158</v>
      </c>
      <c r="S19" s="68">
        <f>'[1]Замер РеАктив '!S19</f>
        <v>0</v>
      </c>
      <c r="T19" s="68">
        <f>'[1]Замер РеАктив '!T19</f>
        <v>0.34860000000000002</v>
      </c>
      <c r="U19" s="68">
        <f>'[1]Замер РеАктив '!U19</f>
        <v>0</v>
      </c>
      <c r="V19" s="68">
        <f>'[1]Замер РеАктив '!V19</f>
        <v>0</v>
      </c>
      <c r="W19" s="68">
        <f>'[1]Замер РеАктив '!W19</f>
        <v>0</v>
      </c>
      <c r="X19" s="68">
        <f>'[1]Замер РеАктив '!X19</f>
        <v>0</v>
      </c>
      <c r="Y19" s="68">
        <f>'[1]Замер РеАктив '!Y19</f>
        <v>-1.2999999999999999E-3</v>
      </c>
      <c r="Z19" s="23">
        <f t="shared" si="6"/>
        <v>-6.8499999999999978E-2</v>
      </c>
      <c r="AA19" s="68">
        <f>'[1]Замер РеАктив '!AA19</f>
        <v>1.4238</v>
      </c>
      <c r="AB19" s="68">
        <f>'[1]Замер РеАктив '!AB19</f>
        <v>0.65939999999999999</v>
      </c>
      <c r="AC19" s="68">
        <f>'[1]Замер РеАктив '!AC19</f>
        <v>-3.339</v>
      </c>
      <c r="AD19" s="68">
        <f>'[1]Замер РеАктив '!AD19</f>
        <v>-1.2999000000000001</v>
      </c>
      <c r="AE19" s="68">
        <f>'[1]Замер РеАктив '!AE19</f>
        <v>0.60119999999999996</v>
      </c>
      <c r="AF19" s="68">
        <f>'[1]Замер РеАктив '!AF19</f>
        <v>1.8108</v>
      </c>
      <c r="AG19" s="68">
        <f>'[1]Замер РеАктив '!AG19</f>
        <v>2.7000000000000001E-3</v>
      </c>
      <c r="AH19" s="68">
        <f>'[1]Замер РеАктив '!AH19</f>
        <v>0</v>
      </c>
      <c r="AI19" s="23">
        <f t="shared" si="7"/>
        <v>-0.14100000000000038</v>
      </c>
      <c r="AJ19" s="68">
        <f>'[1]Замер РеАктив '!AJ19</f>
        <v>0.79800000000000004</v>
      </c>
      <c r="AK19" s="68">
        <f>'[1]Замер РеАктив '!AK19</f>
        <v>1.5791999999999999</v>
      </c>
      <c r="AL19" s="68">
        <f>'[1]Замер РеАктив '!AL19</f>
        <v>0.43469999999999998</v>
      </c>
      <c r="AM19" s="68">
        <f>'[1]Замер РеАктив '!AM19</f>
        <v>1.6632</v>
      </c>
      <c r="AN19" s="68">
        <f>'[1]Замер РеАктив '!AN19</f>
        <v>0</v>
      </c>
      <c r="AO19" s="68">
        <f>'[1]Замер РеАктив '!AO19</f>
        <v>1.5804</v>
      </c>
      <c r="AP19" s="68">
        <f>'[1]Замер РеАктив '!AP19</f>
        <v>0</v>
      </c>
      <c r="AQ19" s="68">
        <f>'[1]Замер РеАктив '!AQ19</f>
        <v>0</v>
      </c>
      <c r="AR19" s="23">
        <f t="shared" si="8"/>
        <v>6.0555000000000003</v>
      </c>
      <c r="AS19" s="68">
        <f>'[1]Замер РеАктив '!AS19</f>
        <v>0.18959999999999999</v>
      </c>
      <c r="AT19" s="68">
        <f>'[1]Замер РеАктив '!AT19</f>
        <v>-0.34079999999999999</v>
      </c>
      <c r="AU19" s="23">
        <f t="shared" si="12"/>
        <v>-0.1512</v>
      </c>
      <c r="AV19" s="68">
        <f>'[1]Замер РеАктив '!AV19</f>
        <v>5.0000000000000001E-4</v>
      </c>
      <c r="AW19" s="68">
        <f>'[1]Замер РеАктив '!AW19</f>
        <v>1.4E-3</v>
      </c>
      <c r="AX19" s="68">
        <f>'[1]Замер РеАктив '!AX19</f>
        <v>1.6240000000000001</v>
      </c>
      <c r="AY19" s="68">
        <f>'[1]Замер РеАктив '!AY19</f>
        <v>7.8399999999999997E-2</v>
      </c>
      <c r="AZ19" s="68">
        <f>'[1]Замер РеАктив '!AZ19</f>
        <v>-1.8200000000000001E-2</v>
      </c>
      <c r="BA19" s="23">
        <f t="shared" si="13"/>
        <v>1.6861000000000002</v>
      </c>
      <c r="BB19" s="68">
        <f>'[1]Замер РеАктив '!BB19</f>
        <v>-0.82740000000000002</v>
      </c>
      <c r="BC19" s="68">
        <f>'[1]Замер РеАктив '!BC19</f>
        <v>-0.95340000000000003</v>
      </c>
      <c r="BD19" s="68">
        <f>'[1]Замер РеАктив '!BD19</f>
        <v>-0.36330000000000001</v>
      </c>
      <c r="BE19" s="68">
        <f>'[1]Замер РеАктив '!BE19</f>
        <v>-1.5651999999999999</v>
      </c>
      <c r="BF19" s="68">
        <f>'[1]Замер РеАктив '!BF19</f>
        <v>-0.72</v>
      </c>
      <c r="BG19" s="68">
        <f>'[1]Замер РеАктив '!BG19</f>
        <v>0.54239999999999999</v>
      </c>
      <c r="BH19" s="32">
        <f t="shared" si="9"/>
        <v>-3.8869000000000007</v>
      </c>
      <c r="BI19" s="68">
        <f>'[1]Замер РеАктив '!BI19</f>
        <v>-0.126</v>
      </c>
      <c r="BJ19" s="68">
        <f>'[1]Замер РеАктив '!BJ19</f>
        <v>1.8200000000000001E-2</v>
      </c>
      <c r="BK19" s="68">
        <f>'[1]Замер РеАктив '!BK19</f>
        <v>-0.28560000000000002</v>
      </c>
      <c r="BL19" s="68">
        <f>'[1]Замер РеАктив '!BL19</f>
        <v>-0.17219999999999999</v>
      </c>
      <c r="BM19" s="23">
        <f t="shared" si="17"/>
        <v>-0.5656000000000001</v>
      </c>
      <c r="BN19" s="68">
        <f>'[1]Замер РеАктив '!BN19</f>
        <v>0</v>
      </c>
      <c r="BO19" s="68">
        <f>'[1]Замер РеАктив '!BO19</f>
        <v>3.5287999999999999</v>
      </c>
      <c r="BP19" s="23">
        <f t="shared" si="14"/>
        <v>3.5287999999999999</v>
      </c>
      <c r="BQ19" s="68">
        <f>'[1]Замер РеАктив '!BQ19</f>
        <v>-0.91279999999999994</v>
      </c>
      <c r="BR19" s="68">
        <f>'[1]Замер РеАктив '!BR19</f>
        <v>0.30380000000000001</v>
      </c>
      <c r="BS19" s="68">
        <f>'[1]Замер РеАктив '!BS19</f>
        <v>0.31009999999999999</v>
      </c>
      <c r="BT19" s="68">
        <f>'[1]Замер РеАктив '!BT19</f>
        <v>-0.61319999999999997</v>
      </c>
      <c r="BU19" s="68">
        <f>'[1]Замер РеАктив '!BU19</f>
        <v>9.1200000000000003E-2</v>
      </c>
      <c r="BV19" s="68">
        <f>'[1]Замер РеАктив '!BV19</f>
        <v>0.15959999999999999</v>
      </c>
      <c r="BW19" s="68">
        <f>'[1]Замер РеАктив '!BW19</f>
        <v>-1E-4</v>
      </c>
      <c r="BX19" s="68">
        <f>'[1]Замер РеАктив '!BX19</f>
        <v>5.0000000000000001E-4</v>
      </c>
      <c r="BY19" s="23">
        <f t="shared" si="15"/>
        <v>-0.66090000000000004</v>
      </c>
      <c r="BZ19" s="68">
        <f>'[1]Замер РеАктив '!BZ19</f>
        <v>2.1999999999999999E-2</v>
      </c>
      <c r="CA19" s="23"/>
    </row>
    <row r="20" spans="1:81" s="34" customFormat="1">
      <c r="A20" s="20">
        <f t="shared" si="16"/>
        <v>43453</v>
      </c>
      <c r="B20" s="31" t="s">
        <v>49</v>
      </c>
      <c r="C20" s="47">
        <f t="shared" si="5"/>
        <v>3.7927</v>
      </c>
      <c r="D20" s="68">
        <f>'[1]Замер РеАктив '!D20</f>
        <v>0</v>
      </c>
      <c r="E20" s="68">
        <f>'[1]Замер РеАктив '!E20</f>
        <v>0.90580000000000005</v>
      </c>
      <c r="F20" s="68">
        <f>'[1]Замер РеАктив '!F20</f>
        <v>-1.2138</v>
      </c>
      <c r="G20" s="68">
        <f>'[1]Замер РеАктив '!G20</f>
        <v>-1.0101</v>
      </c>
      <c r="H20" s="68">
        <f>'[1]Замер РеАктив '!H20</f>
        <v>1E-4</v>
      </c>
      <c r="I20" s="68">
        <f>'[1]Замер РеАктив '!I20</f>
        <v>1E-4</v>
      </c>
      <c r="J20" s="68">
        <f>'[1]Замер РеАктив '!J20</f>
        <v>0.35709999999999997</v>
      </c>
      <c r="K20" s="68">
        <f>'[1]Замер РеАктив '!K20</f>
        <v>-0.88200000000000001</v>
      </c>
      <c r="L20" s="68">
        <f>'[1]Замер РеАктив '!L20</f>
        <v>0.17349999999999999</v>
      </c>
      <c r="M20" s="68">
        <f>'[1]Замер РеАктив '!M20</f>
        <v>0.72</v>
      </c>
      <c r="N20" s="23">
        <f t="shared" si="10"/>
        <v>-0.94930000000000003</v>
      </c>
      <c r="O20" s="68">
        <f>'[1]Замер РеАктив '!O20</f>
        <v>2.6796000000000002</v>
      </c>
      <c r="P20" s="68">
        <f>'[1]Замер РеАктив '!P20</f>
        <v>-1.4363999999999999</v>
      </c>
      <c r="Q20" s="32">
        <f t="shared" si="11"/>
        <v>1.2432000000000003</v>
      </c>
      <c r="R20" s="68">
        <f>'[1]Замер РеАктив '!R20</f>
        <v>0</v>
      </c>
      <c r="S20" s="68">
        <f>'[1]Замер РеАктив '!S20</f>
        <v>0</v>
      </c>
      <c r="T20" s="68">
        <f>'[1]Замер РеАктив '!T20</f>
        <v>0</v>
      </c>
      <c r="U20" s="68">
        <f>'[1]Замер РеАктив '!U20</f>
        <v>0</v>
      </c>
      <c r="V20" s="68">
        <f>'[1]Замер РеАктив '!V20</f>
        <v>0</v>
      </c>
      <c r="W20" s="68">
        <f>'[1]Замер РеАктив '!W20</f>
        <v>0</v>
      </c>
      <c r="X20" s="68">
        <f>'[1]Замер РеАктив '!X20</f>
        <v>0</v>
      </c>
      <c r="Y20" s="68">
        <f>'[1]Замер РеАктив '!Y20</f>
        <v>-1.2999999999999999E-3</v>
      </c>
      <c r="Z20" s="23">
        <f t="shared" si="6"/>
        <v>-1.2999999999999999E-3</v>
      </c>
      <c r="AA20" s="68">
        <f>'[1]Замер РеАктив '!AA20</f>
        <v>0.2331</v>
      </c>
      <c r="AB20" s="68">
        <f>'[1]Замер РеАктив '!AB20</f>
        <v>0.6573</v>
      </c>
      <c r="AC20" s="68">
        <f>'[1]Замер РеАктив '!AC20</f>
        <v>-2.3372999999999999</v>
      </c>
      <c r="AD20" s="68">
        <f>'[1]Замер РеАктив '!AD20</f>
        <v>-1.3271999999999999</v>
      </c>
      <c r="AE20" s="68">
        <f>'[1]Замер РеАктив '!AE20</f>
        <v>0.61199999999999999</v>
      </c>
      <c r="AF20" s="68">
        <f>'[1]Замер РеАктив '!AF20</f>
        <v>1.8468</v>
      </c>
      <c r="AG20" s="68">
        <f>'[1]Замер РеАктив '!AG20</f>
        <v>2.7000000000000001E-3</v>
      </c>
      <c r="AH20" s="68">
        <f>'[1]Замер РеАктив '!AH20</f>
        <v>0</v>
      </c>
      <c r="AI20" s="23">
        <f t="shared" si="7"/>
        <v>-0.31259999999999971</v>
      </c>
      <c r="AJ20" s="68">
        <f>'[1]Замер РеАктив '!AJ20</f>
        <v>0.51870000000000005</v>
      </c>
      <c r="AK20" s="68">
        <f>'[1]Замер РеАктив '!AK20</f>
        <v>1.6023000000000001</v>
      </c>
      <c r="AL20" s="68">
        <f>'[1]Замер РеАктив '!AL20</f>
        <v>0.47460000000000002</v>
      </c>
      <c r="AM20" s="68">
        <f>'[1]Замер РеАктив '!AM20</f>
        <v>1.6989000000000001</v>
      </c>
      <c r="AN20" s="68">
        <f>'[1]Замер РеАктив '!AN20</f>
        <v>0</v>
      </c>
      <c r="AO20" s="68">
        <f>'[1]Замер РеАктив '!AO20</f>
        <v>1.5731999999999999</v>
      </c>
      <c r="AP20" s="68">
        <f>'[1]Замер РеАктив '!AP20</f>
        <v>0</v>
      </c>
      <c r="AQ20" s="68">
        <f>'[1]Замер РеАктив '!AQ20</f>
        <v>0</v>
      </c>
      <c r="AR20" s="23">
        <f t="shared" si="8"/>
        <v>5.8677000000000001</v>
      </c>
      <c r="AS20" s="68">
        <f>'[1]Замер РеАктив '!AS20</f>
        <v>0.18</v>
      </c>
      <c r="AT20" s="68">
        <f>'[1]Замер РеАктив '!AT20</f>
        <v>-0.3528</v>
      </c>
      <c r="AU20" s="23">
        <f t="shared" si="12"/>
        <v>-0.17280000000000001</v>
      </c>
      <c r="AV20" s="68">
        <f>'[1]Замер РеАктив '!AV20</f>
        <v>0</v>
      </c>
      <c r="AW20" s="68">
        <f>'[1]Замер РеАктив '!AW20</f>
        <v>1.4E-3</v>
      </c>
      <c r="AX20" s="68">
        <f>'[1]Замер РеАктив '!AX20</f>
        <v>1.6268</v>
      </c>
      <c r="AY20" s="68">
        <f>'[1]Замер РеАктив '!AY20</f>
        <v>0</v>
      </c>
      <c r="AZ20" s="68">
        <f>'[1]Замер РеАктив '!AZ20</f>
        <v>-1.6799999999999999E-2</v>
      </c>
      <c r="BA20" s="23">
        <f t="shared" si="13"/>
        <v>1.6114000000000002</v>
      </c>
      <c r="BB20" s="68">
        <f>'[1]Замер РеАктив '!BB20</f>
        <v>-0.80779999999999996</v>
      </c>
      <c r="BC20" s="68">
        <f>'[1]Замер РеАктив '!BC20</f>
        <v>-1.9096</v>
      </c>
      <c r="BD20" s="68">
        <f>'[1]Замер РеАктив '!BD20</f>
        <v>-0.30449999999999999</v>
      </c>
      <c r="BE20" s="68">
        <f>'[1]Замер РеАктив '!BE20</f>
        <v>-2.6152000000000002</v>
      </c>
      <c r="BF20" s="68">
        <f>'[1]Замер РеАктив '!BF20</f>
        <v>-0.7248</v>
      </c>
      <c r="BG20" s="68">
        <f>'[1]Замер РеАктив '!BG20</f>
        <v>0.58320000000000005</v>
      </c>
      <c r="BH20" s="33">
        <f t="shared" si="9"/>
        <v>-5.7787000000000006</v>
      </c>
      <c r="BI20" s="68">
        <f>'[1]Замер РеАктив '!BI20</f>
        <v>-0.1358</v>
      </c>
      <c r="BJ20" s="68">
        <f>'[1]Замер РеАктив '!BJ20</f>
        <v>1.9599999999999999E-2</v>
      </c>
      <c r="BK20" s="68">
        <f>'[1]Замер РеАктив '!BK20</f>
        <v>-0.28000000000000003</v>
      </c>
      <c r="BL20" s="68">
        <f>'[1]Замер РеАктив '!BL20</f>
        <v>-0.1694</v>
      </c>
      <c r="BM20" s="23">
        <f t="shared" si="17"/>
        <v>-0.5656000000000001</v>
      </c>
      <c r="BN20" s="68">
        <f>'[1]Замер РеАктив '!BN20</f>
        <v>0</v>
      </c>
      <c r="BO20" s="68">
        <f>'[1]Замер РеАктив '!BO20</f>
        <v>3.5287999999999999</v>
      </c>
      <c r="BP20" s="23">
        <f t="shared" si="14"/>
        <v>3.5287999999999999</v>
      </c>
      <c r="BQ20" s="68">
        <f>'[1]Замер РеАктив '!BQ20</f>
        <v>-0.90720000000000001</v>
      </c>
      <c r="BR20" s="68">
        <f>'[1]Замер РеАктив '!BR20</f>
        <v>0.2954</v>
      </c>
      <c r="BS20" s="68">
        <f>'[1]Замер РеАктив '!BS20</f>
        <v>0.31640000000000001</v>
      </c>
      <c r="BT20" s="68">
        <f>'[1]Замер РеАктив '!BT20</f>
        <v>-0.6048</v>
      </c>
      <c r="BU20" s="68">
        <f>'[1]Замер РеАктив '!BU20</f>
        <v>9.1200000000000003E-2</v>
      </c>
      <c r="BV20" s="68">
        <f>'[1]Замер РеАктив '!BV20</f>
        <v>0.15240000000000001</v>
      </c>
      <c r="BW20" s="68">
        <f>'[1]Замер РеАктив '!BW20</f>
        <v>-1E-4</v>
      </c>
      <c r="BX20" s="68">
        <f>'[1]Замер РеАктив '!BX20</f>
        <v>5.9999999999999995E-4</v>
      </c>
      <c r="BY20" s="23">
        <f t="shared" si="15"/>
        <v>-0.65609999999999991</v>
      </c>
      <c r="BZ20" s="68">
        <f>'[1]Замер РеАктив '!BZ20</f>
        <v>2.1999999999999999E-2</v>
      </c>
      <c r="CA20" s="33"/>
      <c r="CC20" s="5"/>
    </row>
    <row r="21" spans="1:81" s="5" customFormat="1">
      <c r="A21" s="20">
        <f t="shared" si="16"/>
        <v>43453</v>
      </c>
      <c r="B21" s="21" t="s">
        <v>50</v>
      </c>
      <c r="C21" s="22">
        <f t="shared" si="5"/>
        <v>2.8880000000000012</v>
      </c>
      <c r="D21" s="68">
        <f>'[1]Замер РеАктив '!D21</f>
        <v>0</v>
      </c>
      <c r="E21" s="68">
        <f>'[1]Замер РеАктив '!E21</f>
        <v>0.9002</v>
      </c>
      <c r="F21" s="68">
        <f>'[1]Замер РеАктив '!F21</f>
        <v>-1.2075</v>
      </c>
      <c r="G21" s="68">
        <f>'[1]Замер РеАктив '!G21</f>
        <v>-1.0112000000000001</v>
      </c>
      <c r="H21" s="68">
        <f>'[1]Замер РеАктив '!H21</f>
        <v>2.0000000000000001E-4</v>
      </c>
      <c r="I21" s="68">
        <f>'[1]Замер РеАктив '!I21</f>
        <v>1E-4</v>
      </c>
      <c r="J21" s="68">
        <f>'[1]Замер РеАктив '!J21</f>
        <v>0.35420000000000001</v>
      </c>
      <c r="K21" s="68">
        <f>'[1]Замер РеАктив '!K21</f>
        <v>-0.87480000000000002</v>
      </c>
      <c r="L21" s="68">
        <f>'[1]Замер РеАктив '!L21</f>
        <v>0.18140000000000001</v>
      </c>
      <c r="M21" s="68">
        <f>'[1]Замер РеАктив '!M21</f>
        <v>0.70920000000000005</v>
      </c>
      <c r="N21" s="23">
        <f t="shared" si="10"/>
        <v>-0.94820000000000015</v>
      </c>
      <c r="O21" s="68">
        <f>'[1]Замер РеАктив '!O21</f>
        <v>2.6480999999999999</v>
      </c>
      <c r="P21" s="68">
        <f>'[1]Замер РеАктив '!P21</f>
        <v>-1.4300999999999999</v>
      </c>
      <c r="Q21" s="32">
        <f t="shared" si="11"/>
        <v>1.218</v>
      </c>
      <c r="R21" s="68">
        <f>'[1]Замер РеАктив '!R21</f>
        <v>0</v>
      </c>
      <c r="S21" s="68">
        <f>'[1]Замер РеАктив '!S21</f>
        <v>0</v>
      </c>
      <c r="T21" s="68">
        <f>'[1]Замер РеАктив '!T21</f>
        <v>0</v>
      </c>
      <c r="U21" s="68">
        <f>'[1]Замер РеАктив '!U21</f>
        <v>0</v>
      </c>
      <c r="V21" s="68">
        <f>'[1]Замер РеАктив '!V21</f>
        <v>0</v>
      </c>
      <c r="W21" s="68">
        <f>'[1]Замер РеАктив '!W21</f>
        <v>0</v>
      </c>
      <c r="X21" s="68">
        <f>'[1]Замер РеАктив '!X21</f>
        <v>0</v>
      </c>
      <c r="Y21" s="68">
        <f>'[1]Замер РеАктив '!Y21</f>
        <v>-1.2999999999999999E-3</v>
      </c>
      <c r="Z21" s="23">
        <f t="shared" si="6"/>
        <v>-1.2999999999999999E-3</v>
      </c>
      <c r="AA21" s="68">
        <f>'[1]Замер РеАктив '!AA21</f>
        <v>-0.6552</v>
      </c>
      <c r="AB21" s="68">
        <f>'[1]Замер РеАктив '!AB21</f>
        <v>0.6552</v>
      </c>
      <c r="AC21" s="68">
        <f>'[1]Замер РеАктив '!AC21</f>
        <v>-2.0874000000000001</v>
      </c>
      <c r="AD21" s="68">
        <f>'[1]Замер РеАктив '!AD21</f>
        <v>-1.323</v>
      </c>
      <c r="AE21" s="68">
        <f>'[1]Замер РеАктив '!AE21</f>
        <v>0.61919999999999997</v>
      </c>
      <c r="AF21" s="68">
        <f>'[1]Замер РеАктив '!AF21</f>
        <v>1.8612</v>
      </c>
      <c r="AG21" s="68">
        <f>'[1]Замер РеАктив '!AG21</f>
        <v>2.7000000000000001E-3</v>
      </c>
      <c r="AH21" s="68">
        <f>'[1]Замер РеАктив '!AH21</f>
        <v>0</v>
      </c>
      <c r="AI21" s="23">
        <f t="shared" si="7"/>
        <v>-0.9272999999999999</v>
      </c>
      <c r="AJ21" s="68">
        <f>'[1]Замер РеАктив '!AJ21</f>
        <v>0.66359999999999997</v>
      </c>
      <c r="AK21" s="68">
        <f>'[1]Замер РеАктив '!AK21</f>
        <v>1.4994000000000001</v>
      </c>
      <c r="AL21" s="68">
        <f>'[1]Замер РеАктив '!AL21</f>
        <v>0.48089999999999999</v>
      </c>
      <c r="AM21" s="68">
        <f>'[1]Замер РеАктив '!AM21</f>
        <v>1.6926000000000001</v>
      </c>
      <c r="AN21" s="68">
        <f>'[1]Замер РеАктив '!AN21</f>
        <v>0</v>
      </c>
      <c r="AO21" s="68">
        <f>'[1]Замер РеАктив '!AO21</f>
        <v>1.4903999999999999</v>
      </c>
      <c r="AP21" s="68">
        <f>'[1]Замер РеАктив '!AP21</f>
        <v>0</v>
      </c>
      <c r="AQ21" s="68">
        <f>'[1]Замер РеАктив '!AQ21</f>
        <v>0</v>
      </c>
      <c r="AR21" s="23">
        <f t="shared" si="8"/>
        <v>5.8269000000000011</v>
      </c>
      <c r="AS21" s="68">
        <f>'[1]Замер РеАктив '!AS21</f>
        <v>0.17280000000000001</v>
      </c>
      <c r="AT21" s="68">
        <f>'[1]Замер РеАктив '!AT21</f>
        <v>-0.3624</v>
      </c>
      <c r="AU21" s="23">
        <f t="shared" si="12"/>
        <v>-0.18959999999999999</v>
      </c>
      <c r="AV21" s="68">
        <f>'[1]Замер РеАктив '!AV21</f>
        <v>-5.0000000000000001E-4</v>
      </c>
      <c r="AW21" s="68">
        <f>'[1]Замер РеАктив '!AW21</f>
        <v>5.0000000000000001E-4</v>
      </c>
      <c r="AX21" s="68">
        <f>'[1]Замер РеАктив '!AX21</f>
        <v>1.6379999999999999</v>
      </c>
      <c r="AY21" s="68">
        <f>'[1]Замер РеАктив '!AY21</f>
        <v>-2.24E-2</v>
      </c>
      <c r="AZ21" s="68">
        <f>'[1]Замер РеАктив '!AZ21</f>
        <v>-1.8200000000000001E-2</v>
      </c>
      <c r="BA21" s="23">
        <f t="shared" si="13"/>
        <v>1.5973999999999999</v>
      </c>
      <c r="BB21" s="68">
        <f>'[1]Замер РеАктив '!BB21</f>
        <v>-0.80779999999999996</v>
      </c>
      <c r="BC21" s="68">
        <f>'[1]Замер РеАктив '!BC21</f>
        <v>-1.9585999999999999</v>
      </c>
      <c r="BD21" s="68">
        <f>'[1]Замер РеАктив '!BD21</f>
        <v>-0.30030000000000001</v>
      </c>
      <c r="BE21" s="68">
        <f>'[1]Замер РеАктив '!BE21</f>
        <v>-2.6823999999999999</v>
      </c>
      <c r="BF21" s="68">
        <f>'[1]Замер РеАктив '!BF21</f>
        <v>-0.71279999999999999</v>
      </c>
      <c r="BG21" s="68">
        <f>'[1]Замер РеАктив '!BG21</f>
        <v>0.59279999999999999</v>
      </c>
      <c r="BH21" s="23">
        <f t="shared" si="9"/>
        <v>-5.8690999999999995</v>
      </c>
      <c r="BI21" s="68">
        <f>'[1]Замер РеАктив '!BI21</f>
        <v>-0.14979999999999999</v>
      </c>
      <c r="BJ21" s="68">
        <f>'[1]Замер РеАктив '!BJ21</f>
        <v>1.9599999999999999E-2</v>
      </c>
      <c r="BK21" s="68">
        <f>'[1]Замер РеАктив '!BK21</f>
        <v>-0.28139999999999998</v>
      </c>
      <c r="BL21" s="68">
        <f>'[1]Замер РеАктив '!BL21</f>
        <v>-0.17080000000000001</v>
      </c>
      <c r="BM21" s="23">
        <f t="shared" si="17"/>
        <v>-0.58240000000000003</v>
      </c>
      <c r="BN21" s="68">
        <f>'[1]Замер РеАктив '!BN21</f>
        <v>0</v>
      </c>
      <c r="BO21" s="68">
        <f>'[1]Замер РеАктив '!BO21</f>
        <v>3.4319999999999999</v>
      </c>
      <c r="BP21" s="23">
        <f t="shared" si="14"/>
        <v>3.4319999999999999</v>
      </c>
      <c r="BQ21" s="68">
        <f>'[1]Замер РеАктив '!BQ21</f>
        <v>-0.90369999999999995</v>
      </c>
      <c r="BR21" s="68">
        <f>'[1]Замер РеАктив '!BR21</f>
        <v>0.29820000000000002</v>
      </c>
      <c r="BS21" s="68">
        <f>'[1]Замер РеАктив '!BS21</f>
        <v>0.31709999999999999</v>
      </c>
      <c r="BT21" s="68">
        <f>'[1]Замер РеАктив '!BT21</f>
        <v>-0.60199999999999998</v>
      </c>
      <c r="BU21" s="68">
        <f>'[1]Замер РеАктив '!BU21</f>
        <v>9.1200000000000003E-2</v>
      </c>
      <c r="BV21" s="68">
        <f>'[1]Замер РеАктив '!BV21</f>
        <v>0.15240000000000001</v>
      </c>
      <c r="BW21" s="68">
        <f>'[1]Замер РеАктив '!BW21</f>
        <v>-1E-4</v>
      </c>
      <c r="BX21" s="68">
        <f>'[1]Замер РеАктив '!BX21</f>
        <v>5.0000000000000001E-4</v>
      </c>
      <c r="BY21" s="23">
        <f t="shared" si="15"/>
        <v>-0.64639999999999997</v>
      </c>
      <c r="BZ21" s="68">
        <f>'[1]Замер РеАктив '!BZ21</f>
        <v>2.1999999999999999E-2</v>
      </c>
      <c r="CA21" s="23"/>
    </row>
    <row r="22" spans="1:81" s="5" customFormat="1">
      <c r="A22" s="20">
        <f t="shared" si="16"/>
        <v>43453</v>
      </c>
      <c r="B22" s="21" t="s">
        <v>51</v>
      </c>
      <c r="C22" s="22">
        <f t="shared" si="5"/>
        <v>2.6767000000000007</v>
      </c>
      <c r="D22" s="68">
        <f>'[1]Замер РеАктив '!D22</f>
        <v>0</v>
      </c>
      <c r="E22" s="68">
        <f>'[1]Замер РеАктив '!E22</f>
        <v>0.90439999999999998</v>
      </c>
      <c r="F22" s="68">
        <f>'[1]Замер РеАктив '!F22</f>
        <v>-1.1886000000000001</v>
      </c>
      <c r="G22" s="68">
        <f>'[1]Замер РеАктив '!G22</f>
        <v>-1.0101</v>
      </c>
      <c r="H22" s="68">
        <f>'[1]Замер РеАктив '!H22</f>
        <v>1E-4</v>
      </c>
      <c r="I22" s="68">
        <f>'[1]Замер РеАктив '!I22</f>
        <v>1E-4</v>
      </c>
      <c r="J22" s="68">
        <f>'[1]Замер РеАктив '!J22</f>
        <v>0.34520000000000001</v>
      </c>
      <c r="K22" s="68">
        <f>'[1]Замер РеАктив '!K22</f>
        <v>-0.84599999999999997</v>
      </c>
      <c r="L22" s="68">
        <f>'[1]Замер РеАктив '!L22</f>
        <v>0.1915</v>
      </c>
      <c r="M22" s="68">
        <f>'[1]Замер РеАктив '!M22</f>
        <v>0.71640000000000004</v>
      </c>
      <c r="N22" s="23">
        <f t="shared" si="10"/>
        <v>-0.88700000000000012</v>
      </c>
      <c r="O22" s="68">
        <f>'[1]Замер РеАктив '!O22</f>
        <v>2.6585999999999999</v>
      </c>
      <c r="P22" s="68">
        <f>'[1]Замер РеАктив '!P22</f>
        <v>-1.4406000000000001</v>
      </c>
      <c r="Q22" s="32">
        <f t="shared" si="11"/>
        <v>1.2179999999999997</v>
      </c>
      <c r="R22" s="68">
        <f>'[1]Замер РеАктив '!R22</f>
        <v>0</v>
      </c>
      <c r="S22" s="68">
        <f>'[1]Замер РеАктив '!S22</f>
        <v>0</v>
      </c>
      <c r="T22" s="68">
        <f>'[1]Замер РеАктив '!T22</f>
        <v>0</v>
      </c>
      <c r="U22" s="68">
        <f>'[1]Замер РеАктив '!U22</f>
        <v>0</v>
      </c>
      <c r="V22" s="68">
        <f>'[1]Замер РеАктив '!V22</f>
        <v>0</v>
      </c>
      <c r="W22" s="68">
        <f>'[1]Замер РеАктив '!W22</f>
        <v>0</v>
      </c>
      <c r="X22" s="68">
        <f>'[1]Замер РеАктив '!X22</f>
        <v>0</v>
      </c>
      <c r="Y22" s="68">
        <f>'[1]Замер РеАктив '!Y22</f>
        <v>-1.2999999999999999E-3</v>
      </c>
      <c r="Z22" s="23">
        <f t="shared" si="6"/>
        <v>-1.2999999999999999E-3</v>
      </c>
      <c r="AA22" s="68">
        <f>'[1]Замер РеАктив '!AA22</f>
        <v>-0.89039999999999997</v>
      </c>
      <c r="AB22" s="68">
        <f>'[1]Замер РеАктив '!AB22</f>
        <v>0.66990000000000005</v>
      </c>
      <c r="AC22" s="68">
        <f>'[1]Замер РеАктив '!AC22</f>
        <v>-2.0832000000000002</v>
      </c>
      <c r="AD22" s="68">
        <f>'[1]Замер РеАктив '!AD22</f>
        <v>-1.3209</v>
      </c>
      <c r="AE22" s="68">
        <f>'[1]Замер РеАктив '!AE22</f>
        <v>0.63360000000000005</v>
      </c>
      <c r="AF22" s="68">
        <f>'[1]Замер РеАктив '!AF22</f>
        <v>1.8468</v>
      </c>
      <c r="AG22" s="68">
        <f>'[1]Замер РеАктив '!AG22</f>
        <v>2.7000000000000001E-3</v>
      </c>
      <c r="AH22" s="68">
        <f>'[1]Замер РеАктив '!AH22</f>
        <v>0</v>
      </c>
      <c r="AI22" s="23">
        <f t="shared" si="7"/>
        <v>-1.1415000000000002</v>
      </c>
      <c r="AJ22" s="68">
        <f>'[1]Замер РеАктив '!AJ22</f>
        <v>1.0017</v>
      </c>
      <c r="AK22" s="68">
        <f>'[1]Замер РеАктив '!AK22</f>
        <v>1.5015000000000001</v>
      </c>
      <c r="AL22" s="68">
        <f>'[1]Замер РеАктив '!AL22</f>
        <v>0.48509999999999998</v>
      </c>
      <c r="AM22" s="68">
        <f>'[1]Замер РеАктив '!AM22</f>
        <v>1.3902000000000001</v>
      </c>
      <c r="AN22" s="68">
        <f>'[1]Замер РеАктив '!AN22</f>
        <v>0</v>
      </c>
      <c r="AO22" s="68">
        <f>'[1]Замер РеАктив '!AO22</f>
        <v>1.3391999999999999</v>
      </c>
      <c r="AP22" s="68">
        <f>'[1]Замер РеАктив '!AP22</f>
        <v>0</v>
      </c>
      <c r="AQ22" s="68">
        <f>'[1]Замер РеАктив '!AQ22</f>
        <v>0</v>
      </c>
      <c r="AR22" s="23">
        <f t="shared" si="8"/>
        <v>5.7177000000000007</v>
      </c>
      <c r="AS22" s="68">
        <f>'[1]Замер РеАктив '!AS22</f>
        <v>0.18240000000000001</v>
      </c>
      <c r="AT22" s="68">
        <f>'[1]Замер РеАктив '!AT22</f>
        <v>-0.35520000000000002</v>
      </c>
      <c r="AU22" s="23">
        <f t="shared" si="12"/>
        <v>-0.17280000000000001</v>
      </c>
      <c r="AV22" s="68">
        <f>'[1]Замер РеАктив '!AV22</f>
        <v>0</v>
      </c>
      <c r="AW22" s="68">
        <f>'[1]Замер РеАктив '!AW22</f>
        <v>0</v>
      </c>
      <c r="AX22" s="68">
        <f>'[1]Замер РеАктив '!AX22</f>
        <v>1.6324000000000001</v>
      </c>
      <c r="AY22" s="68">
        <f>'[1]Замер РеАктив '!AY22</f>
        <v>4.2000000000000003E-2</v>
      </c>
      <c r="AZ22" s="68">
        <f>'[1]Замер РеАктив '!AZ22</f>
        <v>-1.6799999999999999E-2</v>
      </c>
      <c r="BA22" s="23">
        <f t="shared" si="13"/>
        <v>1.6576000000000002</v>
      </c>
      <c r="BB22" s="68">
        <f>'[1]Замер РеАктив '!BB22</f>
        <v>-0.77700000000000002</v>
      </c>
      <c r="BC22" s="68">
        <f>'[1]Замер РеАктив '!BC22</f>
        <v>-2.0047999999999999</v>
      </c>
      <c r="BD22" s="68">
        <f>'[1]Замер РеАктив '!BD22</f>
        <v>-0.31709999999999999</v>
      </c>
      <c r="BE22" s="68">
        <f>'[1]Замер РеАктив '!BE22</f>
        <v>-2.7776000000000001</v>
      </c>
      <c r="BF22" s="68">
        <f>'[1]Замер РеАктив '!BF22</f>
        <v>-0.4824</v>
      </c>
      <c r="BG22" s="68">
        <f>'[1]Замер РеАктив '!BG22</f>
        <v>0.42480000000000001</v>
      </c>
      <c r="BH22" s="23">
        <f t="shared" si="9"/>
        <v>-5.9340999999999999</v>
      </c>
      <c r="BI22" s="68">
        <f>'[1]Замер РеАктив '!BI22</f>
        <v>-0.1414</v>
      </c>
      <c r="BJ22" s="68">
        <f>'[1]Замер РеАктив '!BJ22</f>
        <v>1.9599999999999999E-2</v>
      </c>
      <c r="BK22" s="68">
        <f>'[1]Замер РеАктив '!BK22</f>
        <v>-0.2772</v>
      </c>
      <c r="BL22" s="68">
        <f>'[1]Замер РеАктив '!BL22</f>
        <v>-0.1736</v>
      </c>
      <c r="BM22" s="23">
        <f t="shared" si="17"/>
        <v>-0.5726</v>
      </c>
      <c r="BN22" s="68">
        <f>'[1]Замер РеАктив '!BN22</f>
        <v>0</v>
      </c>
      <c r="BO22" s="68">
        <f>'[1]Замер РеАктив '!BO22</f>
        <v>3.4847999999999999</v>
      </c>
      <c r="BP22" s="23">
        <f t="shared" si="14"/>
        <v>3.4847999999999999</v>
      </c>
      <c r="BQ22" s="68">
        <f>'[1]Замер РеАктив '!BQ22</f>
        <v>-0.89880000000000004</v>
      </c>
      <c r="BR22" s="68">
        <f>'[1]Замер РеАктив '!BR22</f>
        <v>0.29820000000000002</v>
      </c>
      <c r="BS22" s="68">
        <f>'[1]Замер РеАктив '!BS22</f>
        <v>0.29049999999999998</v>
      </c>
      <c r="BT22" s="68">
        <f>'[1]Замер РеАктив '!BT22</f>
        <v>-0.60199999999999998</v>
      </c>
      <c r="BU22" s="68">
        <f>'[1]Замер РеАктив '!BU22</f>
        <v>9.2399999999999996E-2</v>
      </c>
      <c r="BV22" s="68">
        <f>'[1]Замер РеАктив '!BV22</f>
        <v>0.14879999999999999</v>
      </c>
      <c r="BW22" s="68">
        <f>'[1]Замер РеАктив '!BW22</f>
        <v>-1E-4</v>
      </c>
      <c r="BX22" s="68">
        <f>'[1]Замер РеАктив '!BX22</f>
        <v>8.9999999999999998E-4</v>
      </c>
      <c r="BY22" s="23">
        <f t="shared" si="15"/>
        <v>-0.67010000000000003</v>
      </c>
      <c r="BZ22" s="68">
        <f>'[1]Замер РеАктив '!BZ22</f>
        <v>2.1999999999999999E-2</v>
      </c>
      <c r="CA22" s="23"/>
    </row>
    <row r="23" spans="1:81" s="5" customFormat="1">
      <c r="A23" s="20">
        <f t="shared" si="16"/>
        <v>43453</v>
      </c>
      <c r="B23" s="21" t="s">
        <v>52</v>
      </c>
      <c r="C23" s="22">
        <f t="shared" si="5"/>
        <v>2.8598999999999997</v>
      </c>
      <c r="D23" s="68">
        <f>'[1]Замер РеАктив '!D23</f>
        <v>0</v>
      </c>
      <c r="E23" s="68">
        <f>'[1]Замер РеАктив '!E23</f>
        <v>0.85960000000000003</v>
      </c>
      <c r="F23" s="68">
        <f>'[1]Замер РеАктив '!F23</f>
        <v>-1.218</v>
      </c>
      <c r="G23" s="68">
        <f>'[1]Замер РеАктив '!G23</f>
        <v>-1.0196000000000001</v>
      </c>
      <c r="H23" s="68">
        <f>'[1]Замер РеАктив '!H23</f>
        <v>1E-4</v>
      </c>
      <c r="I23" s="68">
        <f>'[1]Замер РеАктив '!I23</f>
        <v>1E-4</v>
      </c>
      <c r="J23" s="68">
        <f>'[1]Замер РеАктив '!J23</f>
        <v>0.31680000000000003</v>
      </c>
      <c r="K23" s="68">
        <f>'[1]Замер РеАктив '!K23</f>
        <v>1.0800000000000001E-2</v>
      </c>
      <c r="L23" s="68">
        <f>'[1]Замер РеАктив '!L23</f>
        <v>0.18579999999999999</v>
      </c>
      <c r="M23" s="68">
        <f>'[1]Замер РеАктив '!M23</f>
        <v>1.0620000000000001</v>
      </c>
      <c r="N23" s="23">
        <f t="shared" si="10"/>
        <v>0.19759999999999978</v>
      </c>
      <c r="O23" s="68">
        <f>'[1]Замер РеАктив '!O23</f>
        <v>2.6880000000000002</v>
      </c>
      <c r="P23" s="68">
        <f>'[1]Замер РеАктив '!P23</f>
        <v>-1.4279999999999999</v>
      </c>
      <c r="Q23" s="32">
        <f t="shared" si="11"/>
        <v>1.2600000000000002</v>
      </c>
      <c r="R23" s="68">
        <f>'[1]Замер РеАктив '!R23</f>
        <v>0</v>
      </c>
      <c r="S23" s="68">
        <f>'[1]Замер РеАктив '!S23</f>
        <v>0</v>
      </c>
      <c r="T23" s="68">
        <f>'[1]Замер РеАктив '!T23</f>
        <v>0</v>
      </c>
      <c r="U23" s="68">
        <f>'[1]Замер РеАктив '!U23</f>
        <v>0</v>
      </c>
      <c r="V23" s="68">
        <f>'[1]Замер РеАктив '!V23</f>
        <v>0</v>
      </c>
      <c r="W23" s="68">
        <f>'[1]Замер РеАктив '!W23</f>
        <v>0</v>
      </c>
      <c r="X23" s="68">
        <f>'[1]Замер РеАктив '!X23</f>
        <v>0</v>
      </c>
      <c r="Y23" s="68">
        <f>'[1]Замер РеАктив '!Y23</f>
        <v>-1.2999999999999999E-3</v>
      </c>
      <c r="Z23" s="23">
        <f t="shared" si="6"/>
        <v>-1.2999999999999999E-3</v>
      </c>
      <c r="AA23" s="68">
        <f>'[1]Замер РеАктив '!AA23</f>
        <v>-0.76229999999999998</v>
      </c>
      <c r="AB23" s="68">
        <f>'[1]Замер РеАктив '!AB23</f>
        <v>0.62580000000000002</v>
      </c>
      <c r="AC23" s="68">
        <f>'[1]Замер РеАктив '!AC23</f>
        <v>-2.0579999999999998</v>
      </c>
      <c r="AD23" s="68">
        <f>'[1]Замер РеАктив '!AD23</f>
        <v>-1.4049</v>
      </c>
      <c r="AE23" s="68">
        <f>'[1]Замер РеАктив '!AE23</f>
        <v>0.63</v>
      </c>
      <c r="AF23" s="68">
        <f>'[1]Замер РеАктив '!AF23</f>
        <v>1.8431999999999999</v>
      </c>
      <c r="AG23" s="68">
        <f>'[1]Замер РеАктив '!AG23</f>
        <v>2.7000000000000001E-3</v>
      </c>
      <c r="AH23" s="68">
        <f>'[1]Замер РеАктив '!AH23</f>
        <v>0</v>
      </c>
      <c r="AI23" s="23">
        <f t="shared" si="7"/>
        <v>-1.1234999999999999</v>
      </c>
      <c r="AJ23" s="68">
        <f>'[1]Замер РеАктив '!AJ23</f>
        <v>0.99960000000000004</v>
      </c>
      <c r="AK23" s="68">
        <f>'[1]Замер РеАктив '!AK23</f>
        <v>1.5350999999999999</v>
      </c>
      <c r="AL23" s="68">
        <f>'[1]Замер РеАктив '!AL23</f>
        <v>0.38219999999999998</v>
      </c>
      <c r="AM23" s="68">
        <f>'[1]Замер РеАктив '!AM23</f>
        <v>1.4867999999999999</v>
      </c>
      <c r="AN23" s="68">
        <f>'[1]Замер РеАктив '!AN23</f>
        <v>0</v>
      </c>
      <c r="AO23" s="68">
        <f>'[1]Замер РеАктив '!AO23</f>
        <v>1.3211999999999999</v>
      </c>
      <c r="AP23" s="68">
        <f>'[1]Замер РеАктив '!AP23</f>
        <v>0</v>
      </c>
      <c r="AQ23" s="68">
        <f>'[1]Замер РеАктив '!AQ23</f>
        <v>0</v>
      </c>
      <c r="AR23" s="23">
        <f t="shared" si="8"/>
        <v>5.7248999999999999</v>
      </c>
      <c r="AS23" s="68">
        <f>'[1]Замер РеАктив '!AS23</f>
        <v>0.18240000000000001</v>
      </c>
      <c r="AT23" s="68">
        <f>'[1]Замер РеАктив '!AT23</f>
        <v>-0.35399999999999998</v>
      </c>
      <c r="AU23" s="23">
        <f t="shared" si="12"/>
        <v>-0.17159999999999997</v>
      </c>
      <c r="AV23" s="68">
        <f>'[1]Замер РеАктив '!AV23</f>
        <v>-5.0000000000000001E-4</v>
      </c>
      <c r="AW23" s="68">
        <f>'[1]Замер РеАктив '!AW23</f>
        <v>0</v>
      </c>
      <c r="AX23" s="68">
        <f>'[1]Замер РеАктив '!AX23</f>
        <v>1.7192000000000001</v>
      </c>
      <c r="AY23" s="68">
        <f>'[1]Замер РеАктив '!AY23</f>
        <v>-0.2324</v>
      </c>
      <c r="AZ23" s="68">
        <f>'[1]Замер РеАктив '!AZ23</f>
        <v>-1.6799999999999999E-2</v>
      </c>
      <c r="BA23" s="23">
        <f t="shared" si="13"/>
        <v>1.4695000000000003</v>
      </c>
      <c r="BB23" s="68">
        <f>'[1]Замер РеАктив '!BB23</f>
        <v>-0.78120000000000001</v>
      </c>
      <c r="BC23" s="68">
        <f>'[1]Замер РеАктив '!BC23</f>
        <v>-2.0257999999999998</v>
      </c>
      <c r="BD23" s="68">
        <f>'[1]Замер РеАктив '!BD23</f>
        <v>-0.36749999999999999</v>
      </c>
      <c r="BE23" s="68">
        <f>'[1]Замер РеАктив '!BE23</f>
        <v>-2.8</v>
      </c>
      <c r="BF23" s="68">
        <f>'[1]Замер РеАктив '!BF23</f>
        <v>-0.43440000000000001</v>
      </c>
      <c r="BG23" s="68">
        <f>'[1]Замер РеАктив '!BG23</f>
        <v>0.44400000000000001</v>
      </c>
      <c r="BH23" s="23">
        <f t="shared" si="9"/>
        <v>-5.9649000000000001</v>
      </c>
      <c r="BI23" s="68">
        <f>'[1]Замер РеАктив '!BI23</f>
        <v>-0.1414</v>
      </c>
      <c r="BJ23" s="68">
        <f>'[1]Замер РеАктив '!BJ23</f>
        <v>1.8200000000000001E-2</v>
      </c>
      <c r="BK23" s="68">
        <f>'[1]Замер РеАктив '!BK23</f>
        <v>-0.28139999999999998</v>
      </c>
      <c r="BL23" s="68">
        <f>'[1]Замер РеАктив '!BL23</f>
        <v>-0.18759999999999999</v>
      </c>
      <c r="BM23" s="23">
        <f t="shared" si="17"/>
        <v>-0.59219999999999995</v>
      </c>
      <c r="BN23" s="68">
        <f>'[1]Замер РеАктив '!BN23</f>
        <v>0</v>
      </c>
      <c r="BO23" s="68">
        <f>'[1]Замер РеАктив '!BO23</f>
        <v>2.7719999999999998</v>
      </c>
      <c r="BP23" s="23">
        <f t="shared" si="14"/>
        <v>2.7719999999999998</v>
      </c>
      <c r="BQ23" s="68">
        <f>'[1]Замер РеАктив '!BQ23</f>
        <v>-0.89670000000000005</v>
      </c>
      <c r="BR23" s="68">
        <f>'[1]Замер РеАктив '!BR23</f>
        <v>0.29399999999999998</v>
      </c>
      <c r="BS23" s="68">
        <f>'[1]Замер РеАктив '!BS23</f>
        <v>0.27650000000000002</v>
      </c>
      <c r="BT23" s="68">
        <f>'[1]Замер РеАктив '!BT23</f>
        <v>-0.59919999999999995</v>
      </c>
      <c r="BU23" s="68">
        <f>'[1]Замер РеАктив '!BU23</f>
        <v>9.1200000000000003E-2</v>
      </c>
      <c r="BV23" s="68">
        <f>'[1]Замер РеАктив '!BV23</f>
        <v>0.1452</v>
      </c>
      <c r="BW23" s="68">
        <f>'[1]Замер РеАктив '!BW23</f>
        <v>-1E-4</v>
      </c>
      <c r="BX23" s="68">
        <f>'[1]Замер РеАктив '!BX23</f>
        <v>5.0000000000000001E-4</v>
      </c>
      <c r="BY23" s="23">
        <f t="shared" si="15"/>
        <v>-0.6886000000000001</v>
      </c>
      <c r="BZ23" s="68">
        <f>'[1]Замер РеАктив '!BZ23</f>
        <v>2.1999999999999999E-2</v>
      </c>
      <c r="CA23" s="23"/>
    </row>
    <row r="24" spans="1:81" s="5" customFormat="1">
      <c r="A24" s="20">
        <f t="shared" si="16"/>
        <v>43453</v>
      </c>
      <c r="B24" s="21" t="s">
        <v>53</v>
      </c>
      <c r="C24" s="22">
        <f t="shared" si="5"/>
        <v>1.2070000000000001</v>
      </c>
      <c r="D24" s="68">
        <f>'[1]Замер РеАктив '!D24</f>
        <v>0</v>
      </c>
      <c r="E24" s="68">
        <f>'[1]Замер РеАктив '!E24</f>
        <v>0.81759999999999999</v>
      </c>
      <c r="F24" s="68">
        <f>'[1]Замер РеАктив '!F24</f>
        <v>-1.2242999999999999</v>
      </c>
      <c r="G24" s="68">
        <f>'[1]Замер РеАктив '!G24</f>
        <v>-1.0185</v>
      </c>
      <c r="H24" s="68">
        <f>'[1]Замер РеАктив '!H24</f>
        <v>2.0000000000000001E-4</v>
      </c>
      <c r="I24" s="68">
        <f>'[1]Замер РеАктив '!I24</f>
        <v>1E-4</v>
      </c>
      <c r="J24" s="68">
        <f>'[1]Замер РеАктив '!J24</f>
        <v>0.32540000000000002</v>
      </c>
      <c r="K24" s="68">
        <f>'[1]Замер РеАктив '!K24</f>
        <v>3.9600000000000003E-2</v>
      </c>
      <c r="L24" s="68">
        <f>'[1]Замер РеАктив '!L24</f>
        <v>0.20119999999999999</v>
      </c>
      <c r="M24" s="68">
        <f>'[1]Замер РеАктив '!M24</f>
        <v>1.0187999999999999</v>
      </c>
      <c r="N24" s="23">
        <f t="shared" si="10"/>
        <v>0.16010000000000013</v>
      </c>
      <c r="O24" s="68">
        <f>'[1]Замер РеАктив '!O24</f>
        <v>2.6964000000000001</v>
      </c>
      <c r="P24" s="68">
        <f>'[1]Замер РеАктив '!P24</f>
        <v>-1.512</v>
      </c>
      <c r="Q24" s="32">
        <f t="shared" si="11"/>
        <v>1.1844000000000001</v>
      </c>
      <c r="R24" s="68">
        <f>'[1]Замер РеАктив '!R24</f>
        <v>0</v>
      </c>
      <c r="S24" s="68">
        <f>'[1]Замер РеАктив '!S24</f>
        <v>0</v>
      </c>
      <c r="T24" s="68">
        <f>'[1]Замер РеАктив '!T24</f>
        <v>0</v>
      </c>
      <c r="U24" s="68">
        <f>'[1]Замер РеАктив '!U24</f>
        <v>0</v>
      </c>
      <c r="V24" s="68">
        <f>'[1]Замер РеАктив '!V24</f>
        <v>0</v>
      </c>
      <c r="W24" s="68">
        <f>'[1]Замер РеАктив '!W24</f>
        <v>0</v>
      </c>
      <c r="X24" s="68">
        <f>'[1]Замер РеАктив '!X24</f>
        <v>0</v>
      </c>
      <c r="Y24" s="68">
        <f>'[1]Замер РеАктив '!Y24</f>
        <v>-1.2999999999999999E-3</v>
      </c>
      <c r="Z24" s="23">
        <f t="shared" si="6"/>
        <v>-1.2999999999999999E-3</v>
      </c>
      <c r="AA24" s="68">
        <f>'[1]Замер РеАктив '!AA24</f>
        <v>-0.61950000000000005</v>
      </c>
      <c r="AB24" s="68">
        <f>'[1]Замер РеАктив '!AB24</f>
        <v>0.66990000000000005</v>
      </c>
      <c r="AC24" s="68">
        <f>'[1]Замер РеАктив '!AC24</f>
        <v>-2.1</v>
      </c>
      <c r="AD24" s="68">
        <f>'[1]Замер РеАктив '!AD24</f>
        <v>-1.4279999999999999</v>
      </c>
      <c r="AE24" s="68">
        <f>'[1]Замер РеАктив '!AE24</f>
        <v>0.63719999999999999</v>
      </c>
      <c r="AF24" s="68">
        <f>'[1]Замер РеАктив '!AF24</f>
        <v>1.8648</v>
      </c>
      <c r="AG24" s="68">
        <f>'[1]Замер РеАктив '!AG24</f>
        <v>2.7000000000000001E-3</v>
      </c>
      <c r="AH24" s="68">
        <f>'[1]Замер РеАктив '!AH24</f>
        <v>0</v>
      </c>
      <c r="AI24" s="23">
        <f t="shared" si="7"/>
        <v>-0.97289999999999976</v>
      </c>
      <c r="AJ24" s="68">
        <f>'[1]Замер РеАктив '!AJ24</f>
        <v>0.99960000000000004</v>
      </c>
      <c r="AK24" s="68">
        <f>'[1]Замер РеАктив '!AK24</f>
        <v>1.575</v>
      </c>
      <c r="AL24" s="68">
        <f>'[1]Замер РеАктив '!AL24</f>
        <v>0.3528</v>
      </c>
      <c r="AM24" s="68">
        <f>'[1]Замер РеАктив '!AM24</f>
        <v>-0.25829999999999997</v>
      </c>
      <c r="AN24" s="68">
        <f>'[1]Замер РеАктив '!AN24</f>
        <v>0</v>
      </c>
      <c r="AO24" s="68">
        <f>'[1]Замер РеАктив '!AO24</f>
        <v>1.35</v>
      </c>
      <c r="AP24" s="68">
        <f>'[1]Замер РеАктив '!AP24</f>
        <v>0</v>
      </c>
      <c r="AQ24" s="68">
        <f>'[1]Замер РеАктив '!AQ24</f>
        <v>0</v>
      </c>
      <c r="AR24" s="23">
        <f t="shared" si="8"/>
        <v>4.0190999999999999</v>
      </c>
      <c r="AS24" s="68">
        <f>'[1]Замер РеАктив '!AS24</f>
        <v>0.19439999999999999</v>
      </c>
      <c r="AT24" s="68">
        <f>'[1]Замер РеАктив '!AT24</f>
        <v>-0.35759999999999997</v>
      </c>
      <c r="AU24" s="23">
        <f t="shared" si="12"/>
        <v>-0.16319999999999998</v>
      </c>
      <c r="AV24" s="68">
        <f>'[1]Замер РеАктив '!AV24</f>
        <v>0</v>
      </c>
      <c r="AW24" s="68">
        <f>'[1]Замер РеАктив '!AW24</f>
        <v>1E-3</v>
      </c>
      <c r="AX24" s="68">
        <f>'[1]Замер РеАктив '!AX24</f>
        <v>1.7807999999999999</v>
      </c>
      <c r="AY24" s="68">
        <f>'[1]Замер РеАктив '!AY24</f>
        <v>-0.27160000000000001</v>
      </c>
      <c r="AZ24" s="68">
        <f>'[1]Замер РеАктив '!AZ24</f>
        <v>-1.6799999999999999E-2</v>
      </c>
      <c r="BA24" s="23">
        <f t="shared" si="13"/>
        <v>1.4933999999999998</v>
      </c>
      <c r="BB24" s="68">
        <f>'[1]Замер РеАктив '!BB24</f>
        <v>-0.77559999999999996</v>
      </c>
      <c r="BC24" s="68">
        <f>'[1]Замер РеАктив '!BC24</f>
        <v>-2.0244</v>
      </c>
      <c r="BD24" s="68">
        <f>'[1]Замер РеАктив '!BD24</f>
        <v>-0.35909999999999997</v>
      </c>
      <c r="BE24" s="68">
        <f>'[1]Замер РеАктив '!BE24</f>
        <v>-2.7747999999999999</v>
      </c>
      <c r="BF24" s="68">
        <f>'[1]Замер РеАктив '!BF24</f>
        <v>-0.432</v>
      </c>
      <c r="BG24" s="68">
        <f>'[1]Замер РеАктив '!BG24</f>
        <v>0.45119999999999999</v>
      </c>
      <c r="BH24" s="23">
        <f t="shared" si="9"/>
        <v>-5.9146999999999998</v>
      </c>
      <c r="BI24" s="68">
        <f>'[1]Замер РеАктив '!BI24</f>
        <v>-0.14699999999999999</v>
      </c>
      <c r="BJ24" s="68">
        <f>'[1]Замер РеАктив '!BJ24</f>
        <v>1.9599999999999999E-2</v>
      </c>
      <c r="BK24" s="68">
        <f>'[1]Замер РеАктив '!BK24</f>
        <v>-0.2828</v>
      </c>
      <c r="BL24" s="68">
        <f>'[1]Замер РеАктив '!BL24</f>
        <v>-0.1736</v>
      </c>
      <c r="BM24" s="23">
        <f t="shared" si="17"/>
        <v>-0.58379999999999999</v>
      </c>
      <c r="BN24" s="68">
        <f>'[1]Замер РеАктив '!BN24</f>
        <v>0</v>
      </c>
      <c r="BO24" s="68">
        <f>'[1]Замер РеАктив '!BO24</f>
        <v>2.6840000000000002</v>
      </c>
      <c r="BP24" s="23">
        <f t="shared" si="14"/>
        <v>2.6840000000000002</v>
      </c>
      <c r="BQ24" s="68">
        <f>'[1]Замер РеАктив '!BQ24</f>
        <v>-0.90229999999999999</v>
      </c>
      <c r="BR24" s="68">
        <f>'[1]Замер РеАктив '!BR24</f>
        <v>0.29820000000000002</v>
      </c>
      <c r="BS24" s="68">
        <f>'[1]Замер РеАктив '!BS24</f>
        <v>0.30380000000000001</v>
      </c>
      <c r="BT24" s="68">
        <f>'[1]Замер РеАктив '!BT24</f>
        <v>-0.61739999999999995</v>
      </c>
      <c r="BU24" s="68">
        <f>'[1]Замер РеАктив '!BU24</f>
        <v>9.1200000000000003E-2</v>
      </c>
      <c r="BV24" s="68">
        <f>'[1]Замер РеАктив '!BV24</f>
        <v>0.15</v>
      </c>
      <c r="BW24" s="68">
        <f>'[1]Замер РеАктив '!BW24</f>
        <v>-1E-4</v>
      </c>
      <c r="BX24" s="68">
        <f>'[1]Замер РеАктив '!BX24</f>
        <v>5.0000000000000001E-4</v>
      </c>
      <c r="BY24" s="23">
        <f t="shared" si="15"/>
        <v>-0.67610000000000003</v>
      </c>
      <c r="BZ24" s="68">
        <f>'[1]Замер РеАктив '!BZ24</f>
        <v>2.1999999999999999E-2</v>
      </c>
      <c r="CA24" s="23"/>
    </row>
    <row r="25" spans="1:81" s="5" customFormat="1">
      <c r="A25" s="20">
        <f t="shared" si="16"/>
        <v>43453</v>
      </c>
      <c r="B25" s="21" t="s">
        <v>54</v>
      </c>
      <c r="C25" s="22">
        <f t="shared" si="5"/>
        <v>1.1562000000000003</v>
      </c>
      <c r="D25" s="68">
        <f>'[1]Замер РеАктив '!D25</f>
        <v>0</v>
      </c>
      <c r="E25" s="68">
        <f>'[1]Замер РеАктив '!E25</f>
        <v>0.85960000000000003</v>
      </c>
      <c r="F25" s="68">
        <f>'[1]Замер РеАктив '!F25</f>
        <v>-1.2284999999999999</v>
      </c>
      <c r="G25" s="68">
        <f>'[1]Замер РеАктив '!G25</f>
        <v>-0.93030000000000002</v>
      </c>
      <c r="H25" s="68">
        <f>'[1]Замер РеАктив '!H25</f>
        <v>1E-4</v>
      </c>
      <c r="I25" s="68">
        <f>'[1]Замер РеАктив '!I25</f>
        <v>1E-4</v>
      </c>
      <c r="J25" s="68">
        <f>'[1]Замер РеАктив '!J25</f>
        <v>0.33229999999999998</v>
      </c>
      <c r="K25" s="68">
        <f>'[1]Замер РеАктив '!K25</f>
        <v>-0.28439999999999999</v>
      </c>
      <c r="L25" s="68">
        <f>'[1]Замер РеАктив '!L25</f>
        <v>0.18970000000000001</v>
      </c>
      <c r="M25" s="68">
        <f>'[1]Замер РеАктив '!M25</f>
        <v>0.79200000000000004</v>
      </c>
      <c r="N25" s="23">
        <f t="shared" si="10"/>
        <v>-0.26939999999999986</v>
      </c>
      <c r="O25" s="68">
        <f>'[1]Замер РеАктив '!O25</f>
        <v>2.5998000000000001</v>
      </c>
      <c r="P25" s="68">
        <f>'[1]Замер РеАктив '!P25</f>
        <v>-1.4658</v>
      </c>
      <c r="Q25" s="32">
        <f t="shared" si="11"/>
        <v>1.1340000000000001</v>
      </c>
      <c r="R25" s="68">
        <f>'[1]Замер РеАктив '!R25</f>
        <v>0</v>
      </c>
      <c r="S25" s="68">
        <f>'[1]Замер РеАктив '!S25</f>
        <v>0</v>
      </c>
      <c r="T25" s="68">
        <f>'[1]Замер РеАктив '!T25</f>
        <v>0</v>
      </c>
      <c r="U25" s="68">
        <f>'[1]Замер РеАктив '!U25</f>
        <v>0</v>
      </c>
      <c r="V25" s="68">
        <f>'[1]Замер РеАктив '!V25</f>
        <v>0</v>
      </c>
      <c r="W25" s="68">
        <f>'[1]Замер РеАктив '!W25</f>
        <v>0</v>
      </c>
      <c r="X25" s="68">
        <f>'[1]Замер РеАктив '!X25</f>
        <v>0</v>
      </c>
      <c r="Y25" s="68">
        <f>'[1]Замер РеАктив '!Y25</f>
        <v>-1.2999999999999999E-3</v>
      </c>
      <c r="Z25" s="23">
        <f t="shared" si="6"/>
        <v>-1.2999999999999999E-3</v>
      </c>
      <c r="AA25" s="68">
        <f>'[1]Замер РеАктив '!AA25</f>
        <v>-0.84209999999999996</v>
      </c>
      <c r="AB25" s="68">
        <f>'[1]Замер РеАктив '!AB25</f>
        <v>0.65939999999999999</v>
      </c>
      <c r="AC25" s="68">
        <f>'[1]Замер РеАктив '!AC25</f>
        <v>-2.0916000000000001</v>
      </c>
      <c r="AD25" s="68">
        <f>'[1]Замер РеАктив '!AD25</f>
        <v>-1.4300999999999999</v>
      </c>
      <c r="AE25" s="68">
        <f>'[1]Замер РеАктив '!AE25</f>
        <v>0.63719999999999999</v>
      </c>
      <c r="AF25" s="68">
        <f>'[1]Замер РеАктив '!AF25</f>
        <v>1.8612</v>
      </c>
      <c r="AG25" s="68">
        <f>'[1]Замер РеАктив '!AG25</f>
        <v>2.7000000000000001E-3</v>
      </c>
      <c r="AH25" s="68">
        <f>'[1]Замер РеАктив '!AH25</f>
        <v>0</v>
      </c>
      <c r="AI25" s="23">
        <f t="shared" si="7"/>
        <v>-1.2033000000000003</v>
      </c>
      <c r="AJ25" s="68">
        <f>'[1]Замер РеАктив '!AJ25</f>
        <v>0.99750000000000005</v>
      </c>
      <c r="AK25" s="68">
        <f>'[1]Замер РеАктив '!AK25</f>
        <v>1.5561</v>
      </c>
      <c r="AL25" s="68">
        <f>'[1]Замер РеАктив '!AL25</f>
        <v>0.44940000000000002</v>
      </c>
      <c r="AM25" s="68">
        <f>'[1]Замер РеАктив '!AM25</f>
        <v>-0.41370000000000001</v>
      </c>
      <c r="AN25" s="68">
        <f>'[1]Замер РеАктив '!AN25</f>
        <v>0</v>
      </c>
      <c r="AO25" s="68">
        <f>'[1]Замер РеАктив '!AO25</f>
        <v>1.3932</v>
      </c>
      <c r="AP25" s="68">
        <f>'[1]Замер РеАктив '!AP25</f>
        <v>0</v>
      </c>
      <c r="AQ25" s="68">
        <f>'[1]Замер РеАктив '!AQ25</f>
        <v>0</v>
      </c>
      <c r="AR25" s="23">
        <f t="shared" si="8"/>
        <v>3.9824999999999999</v>
      </c>
      <c r="AS25" s="68">
        <f>'[1]Замер РеАктив '!AS25</f>
        <v>0.16800000000000001</v>
      </c>
      <c r="AT25" s="68">
        <f>'[1]Замер РеАктив '!AT25</f>
        <v>-0.35880000000000001</v>
      </c>
      <c r="AU25" s="23">
        <f t="shared" si="12"/>
        <v>-0.1908</v>
      </c>
      <c r="AV25" s="68">
        <f>'[1]Замер РеАктив '!AV25</f>
        <v>0</v>
      </c>
      <c r="AW25" s="68">
        <f>'[1]Замер РеАктив '!AW25</f>
        <v>1.4E-3</v>
      </c>
      <c r="AX25" s="68">
        <f>'[1]Замер РеАктив '!AX25</f>
        <v>1.7976000000000001</v>
      </c>
      <c r="AY25" s="68">
        <f>'[1]Замер РеАктив '!AY25</f>
        <v>-0.45639999999999997</v>
      </c>
      <c r="AZ25" s="68">
        <f>'[1]Замер РеАктив '!AZ25</f>
        <v>-1.8200000000000001E-2</v>
      </c>
      <c r="BA25" s="23">
        <f t="shared" si="13"/>
        <v>1.3244000000000002</v>
      </c>
      <c r="BB25" s="68">
        <f>'[1]Замер РеАктив '!BB25</f>
        <v>-0.82740000000000002</v>
      </c>
      <c r="BC25" s="68">
        <f>'[1]Замер РеАктив '!BC25</f>
        <v>-1.5316000000000001</v>
      </c>
      <c r="BD25" s="68">
        <f>'[1]Замер РеАктив '!BD25</f>
        <v>-0.40110000000000001</v>
      </c>
      <c r="BE25" s="68">
        <f>'[1]Замер РеАктив '!BE25</f>
        <v>-1.8648</v>
      </c>
      <c r="BF25" s="68">
        <f>'[1]Замер РеАктив '!BF25</f>
        <v>-0.45600000000000002</v>
      </c>
      <c r="BG25" s="68">
        <f>'[1]Замер РеАктив '!BG25</f>
        <v>0.45600000000000002</v>
      </c>
      <c r="BH25" s="23">
        <f t="shared" si="9"/>
        <v>-4.6249000000000002</v>
      </c>
      <c r="BI25" s="68">
        <f>'[1]Замер РеАктив '!BI25</f>
        <v>-0.1512</v>
      </c>
      <c r="BJ25" s="68">
        <f>'[1]Замер РеАктив '!BJ25</f>
        <v>1.8200000000000001E-2</v>
      </c>
      <c r="BK25" s="68">
        <f>'[1]Замер РеАктив '!BK25</f>
        <v>-0.28699999999999998</v>
      </c>
      <c r="BL25" s="68">
        <f>'[1]Замер РеАктив '!BL25</f>
        <v>-0.1736</v>
      </c>
      <c r="BM25" s="23">
        <f t="shared" si="17"/>
        <v>-0.59359999999999991</v>
      </c>
      <c r="BN25" s="68">
        <f>'[1]Замер РеАктив '!BN25</f>
        <v>0</v>
      </c>
      <c r="BO25" s="68">
        <f>'[1]Замер РеАктив '!BO25</f>
        <v>2.2704</v>
      </c>
      <c r="BP25" s="23">
        <f t="shared" si="14"/>
        <v>2.2704</v>
      </c>
      <c r="BQ25" s="68">
        <f>'[1]Замер РеАктив '!BQ25</f>
        <v>-0.90510000000000002</v>
      </c>
      <c r="BR25" s="68">
        <f>'[1]Замер РеАктив '!BR25</f>
        <v>0.30520000000000003</v>
      </c>
      <c r="BS25" s="68">
        <f>'[1]Замер РеАктив '!BS25</f>
        <v>0.31569999999999998</v>
      </c>
      <c r="BT25" s="68">
        <f>'[1]Замер РеАктив '!BT25</f>
        <v>-0.61319999999999997</v>
      </c>
      <c r="BU25" s="68">
        <f>'[1]Замер РеАктив '!BU25</f>
        <v>0.09</v>
      </c>
      <c r="BV25" s="68">
        <f>'[1]Замер РеАктив '!BV25</f>
        <v>0.15720000000000001</v>
      </c>
      <c r="BW25" s="68">
        <f>'[1]Замер РеАктив '!BW25</f>
        <v>-1E-4</v>
      </c>
      <c r="BX25" s="68">
        <f>'[1]Замер РеАктив '!BX25</f>
        <v>5.0000000000000001E-4</v>
      </c>
      <c r="BY25" s="23">
        <f t="shared" si="15"/>
        <v>-0.64980000000000004</v>
      </c>
      <c r="BZ25" s="68">
        <f>'[1]Замер РеАктив '!BZ25</f>
        <v>2.1999999999999999E-2</v>
      </c>
      <c r="CA25" s="23"/>
    </row>
    <row r="26" spans="1:81" s="5" customFormat="1">
      <c r="A26" s="20">
        <f t="shared" si="16"/>
        <v>43453</v>
      </c>
      <c r="B26" s="31" t="s">
        <v>55</v>
      </c>
      <c r="C26" s="22">
        <f t="shared" si="5"/>
        <v>3.4654000000000003</v>
      </c>
      <c r="D26" s="68">
        <f>'[1]Замер РеАктив '!D26</f>
        <v>0</v>
      </c>
      <c r="E26" s="68">
        <f>'[1]Замер РеАктив '!E26</f>
        <v>0.88200000000000001</v>
      </c>
      <c r="F26" s="68">
        <f>'[1]Замер РеАктив '!F26</f>
        <v>-1.2495000000000001</v>
      </c>
      <c r="G26" s="68">
        <f>'[1]Замер РеАктив '!G26</f>
        <v>-0.92930000000000001</v>
      </c>
      <c r="H26" s="68">
        <f>'[1]Замер РеАктив '!H26</f>
        <v>1E-4</v>
      </c>
      <c r="I26" s="68">
        <f>'[1]Замер РеАктив '!I26</f>
        <v>1E-4</v>
      </c>
      <c r="J26" s="68">
        <f>'[1]Замер РеАктив '!J26</f>
        <v>0.32900000000000001</v>
      </c>
      <c r="K26" s="68">
        <f>'[1]Замер РеАктив '!K26</f>
        <v>-0.19800000000000001</v>
      </c>
      <c r="L26" s="68">
        <f>'[1]Замер РеАктив '!L26</f>
        <v>0.18859999999999999</v>
      </c>
      <c r="M26" s="68">
        <f>'[1]Замер РеАктив '!M26</f>
        <v>0.83160000000000001</v>
      </c>
      <c r="N26" s="23">
        <f t="shared" si="10"/>
        <v>-0.1454000000000002</v>
      </c>
      <c r="O26" s="68">
        <f>'[1]Замер РеАктив '!O26</f>
        <v>2.6313</v>
      </c>
      <c r="P26" s="68">
        <f>'[1]Замер РеАктив '!P26</f>
        <v>-1.4616</v>
      </c>
      <c r="Q26" s="32">
        <f t="shared" si="11"/>
        <v>1.1697</v>
      </c>
      <c r="R26" s="68">
        <f>'[1]Замер РеАктив '!R26</f>
        <v>0</v>
      </c>
      <c r="S26" s="68">
        <f>'[1]Замер РеАктив '!S26</f>
        <v>0</v>
      </c>
      <c r="T26" s="68">
        <f>'[1]Замер РеАктив '!T26</f>
        <v>0</v>
      </c>
      <c r="U26" s="68">
        <f>'[1]Замер РеАктив '!U26</f>
        <v>0</v>
      </c>
      <c r="V26" s="68">
        <f>'[1]Замер РеАктив '!V26</f>
        <v>0</v>
      </c>
      <c r="W26" s="68">
        <f>'[1]Замер РеАктив '!W26</f>
        <v>0</v>
      </c>
      <c r="X26" s="68">
        <f>'[1]Замер РеАктив '!X26</f>
        <v>0</v>
      </c>
      <c r="Y26" s="68">
        <f>'[1]Замер РеАктив '!Y26</f>
        <v>-1.2999999999999999E-3</v>
      </c>
      <c r="Z26" s="23">
        <f t="shared" si="6"/>
        <v>-1.2999999999999999E-3</v>
      </c>
      <c r="AA26" s="68">
        <f>'[1]Замер РеАктив '!AA26</f>
        <v>-0.90090000000000003</v>
      </c>
      <c r="AB26" s="68">
        <f>'[1]Замер РеАктив '!AB26</f>
        <v>0.67200000000000004</v>
      </c>
      <c r="AC26" s="68">
        <f>'[1]Замер РеАктив '!AC26</f>
        <v>-2.1</v>
      </c>
      <c r="AD26" s="68">
        <f>'[1]Замер РеАктив '!AD26</f>
        <v>-1.4049</v>
      </c>
      <c r="AE26" s="68">
        <f>'[1]Замер РеАктив '!AE26</f>
        <v>0.63719999999999999</v>
      </c>
      <c r="AF26" s="68">
        <f>'[1]Замер РеАктив '!AF26</f>
        <v>1.8612</v>
      </c>
      <c r="AG26" s="68">
        <f>'[1]Замер РеАктив '!AG26</f>
        <v>2.7000000000000001E-3</v>
      </c>
      <c r="AH26" s="68">
        <f>'[1]Замер РеАктив '!AH26</f>
        <v>0</v>
      </c>
      <c r="AI26" s="23">
        <f t="shared" si="7"/>
        <v>-1.2327000000000001</v>
      </c>
      <c r="AJ26" s="68">
        <f>'[1]Замер РеАктив '!AJ26</f>
        <v>0.99750000000000005</v>
      </c>
      <c r="AK26" s="68">
        <f>'[1]Замер РеАктив '!AK26</f>
        <v>1.4910000000000001</v>
      </c>
      <c r="AL26" s="68">
        <f>'[1]Замер РеАктив '!AL26</f>
        <v>0.50190000000000001</v>
      </c>
      <c r="AM26" s="68">
        <f>'[1]Замер РеАктив '!AM26</f>
        <v>-0.28770000000000001</v>
      </c>
      <c r="AN26" s="68">
        <f>'[1]Замер РеАктив '!AN26</f>
        <v>0</v>
      </c>
      <c r="AO26" s="68">
        <f>'[1]Замер РеАктив '!AO26</f>
        <v>1.3859999999999999</v>
      </c>
      <c r="AP26" s="68">
        <f>'[1]Замер РеАктив '!AP26</f>
        <v>0</v>
      </c>
      <c r="AQ26" s="68">
        <f>'[1]Замер РеАктив '!AQ26</f>
        <v>0</v>
      </c>
      <c r="AR26" s="23">
        <f t="shared" si="8"/>
        <v>4.0887000000000002</v>
      </c>
      <c r="AS26" s="68">
        <f>'[1]Замер РеАктив '!AS26</f>
        <v>0.1668</v>
      </c>
      <c r="AT26" s="68">
        <f>'[1]Замер РеАктив '!AT26</f>
        <v>-0.35639999999999999</v>
      </c>
      <c r="AU26" s="23">
        <f t="shared" si="12"/>
        <v>-0.18959999999999999</v>
      </c>
      <c r="AV26" s="68">
        <f>'[1]Замер РеАктив '!AV26</f>
        <v>0</v>
      </c>
      <c r="AW26" s="68">
        <f>'[1]Замер РеАктив '!AW26</f>
        <v>1.9E-3</v>
      </c>
      <c r="AX26" s="68">
        <f>'[1]Замер РеАктив '!AX26</f>
        <v>1.8004</v>
      </c>
      <c r="AY26" s="68">
        <f>'[1]Замер РеАктив '!AY26</f>
        <v>-0.46479999999999999</v>
      </c>
      <c r="AZ26" s="68">
        <f>'[1]Замер РеАктив '!AZ26</f>
        <v>-1.6799999999999999E-2</v>
      </c>
      <c r="BA26" s="23">
        <f t="shared" si="13"/>
        <v>1.3207</v>
      </c>
      <c r="BB26" s="68">
        <f>'[1]Замер РеАктив '!BB26</f>
        <v>-0.86380000000000001</v>
      </c>
      <c r="BC26" s="68">
        <f>'[1]Замер РеАктив '!BC26</f>
        <v>-0.87919999999999998</v>
      </c>
      <c r="BD26" s="68">
        <f>'[1]Замер РеАктив '!BD26</f>
        <v>-0.44519999999999998</v>
      </c>
      <c r="BE26" s="68">
        <f>'[1]Замер РеАктив '!BE26</f>
        <v>-0.77559999999999996</v>
      </c>
      <c r="BF26" s="68">
        <f>'[1]Замер РеАктив '!BF26</f>
        <v>-0.4632</v>
      </c>
      <c r="BG26" s="68">
        <f>'[1]Замер РеАктив '!BG26</f>
        <v>0.4032</v>
      </c>
      <c r="BH26" s="32">
        <f t="shared" si="9"/>
        <v>-3.0237999999999996</v>
      </c>
      <c r="BI26" s="68">
        <f>'[1]Замер РеАктив '!BI26</f>
        <v>-0.15540000000000001</v>
      </c>
      <c r="BJ26" s="68">
        <f>'[1]Замер РеАктив '!BJ26</f>
        <v>1.8200000000000001E-2</v>
      </c>
      <c r="BK26" s="68">
        <f>'[1]Замер РеАктив '!BK26</f>
        <v>-0.29120000000000001</v>
      </c>
      <c r="BL26" s="68">
        <f>'[1]Замер РеАктив '!BL26</f>
        <v>-0.1764</v>
      </c>
      <c r="BM26" s="23">
        <f t="shared" si="17"/>
        <v>-0.6048</v>
      </c>
      <c r="BN26" s="68">
        <f>'[1]Замер РеАктив '!BN26</f>
        <v>0</v>
      </c>
      <c r="BO26" s="68">
        <f>'[1]Замер РеАктив '!BO26</f>
        <v>2.7631999999999999</v>
      </c>
      <c r="BP26" s="23">
        <f t="shared" si="14"/>
        <v>2.7631999999999999</v>
      </c>
      <c r="BQ26" s="68">
        <f>'[1]Замер РеАктив '!BQ26</f>
        <v>-0.92610000000000003</v>
      </c>
      <c r="BR26" s="68">
        <f>'[1]Замер РеАктив '!BR26</f>
        <v>0.30659999999999998</v>
      </c>
      <c r="BS26" s="68">
        <f>'[1]Замер РеАктив '!BS26</f>
        <v>0.3206</v>
      </c>
      <c r="BT26" s="68">
        <f>'[1]Замер РеАктив '!BT26</f>
        <v>-0.61319999999999997</v>
      </c>
      <c r="BU26" s="68">
        <f>'[1]Замер РеАктив '!BU26</f>
        <v>9.1200000000000003E-2</v>
      </c>
      <c r="BV26" s="68">
        <f>'[1]Замер РеАктив '!BV26</f>
        <v>0.16320000000000001</v>
      </c>
      <c r="BW26" s="68">
        <f>'[1]Замер РеАктив '!BW26</f>
        <v>-1E-4</v>
      </c>
      <c r="BX26" s="68">
        <f>'[1]Замер РеАктив '!BX26</f>
        <v>5.0000000000000001E-4</v>
      </c>
      <c r="BY26" s="23">
        <f t="shared" si="15"/>
        <v>-0.6573</v>
      </c>
      <c r="BZ26" s="68">
        <f>'[1]Замер РеАктив '!BZ26</f>
        <v>2.1999999999999999E-2</v>
      </c>
      <c r="CA26" s="23"/>
    </row>
    <row r="27" spans="1:81" s="35" customFormat="1">
      <c r="A27" s="20">
        <f t="shared" si="16"/>
        <v>43453</v>
      </c>
      <c r="B27" s="21" t="s">
        <v>56</v>
      </c>
      <c r="C27" s="22">
        <f t="shared" si="5"/>
        <v>3.5162</v>
      </c>
      <c r="D27" s="68">
        <f>'[1]Замер РеАктив '!D27</f>
        <v>0</v>
      </c>
      <c r="E27" s="68">
        <f>'[1]Замер РеАктив '!E27</f>
        <v>0.875</v>
      </c>
      <c r="F27" s="68">
        <f>'[1]Замер РеАктив '!F27</f>
        <v>-1.2242999999999999</v>
      </c>
      <c r="G27" s="68">
        <f>'[1]Замер РеАктив '!G27</f>
        <v>-0.93240000000000001</v>
      </c>
      <c r="H27" s="68">
        <f>'[1]Замер РеАктив '!H27</f>
        <v>1E-4</v>
      </c>
      <c r="I27" s="68">
        <f>'[1]Замер РеАктив '!I27</f>
        <v>1E-4</v>
      </c>
      <c r="J27" s="68">
        <f>'[1]Замер РеАктив '!J27</f>
        <v>0.3679</v>
      </c>
      <c r="K27" s="68">
        <f>'[1]Замер РеАктив '!K27</f>
        <v>-0.9</v>
      </c>
      <c r="L27" s="68">
        <f>'[1]Замер РеАктив '!L27</f>
        <v>0.19220000000000001</v>
      </c>
      <c r="M27" s="68">
        <f>'[1]Замер РеАктив '!M27</f>
        <v>0.71640000000000004</v>
      </c>
      <c r="N27" s="23">
        <f t="shared" si="10"/>
        <v>-0.90499999999999992</v>
      </c>
      <c r="O27" s="68">
        <f>'[1]Замер РеАктив '!O27</f>
        <v>2.6417999999999999</v>
      </c>
      <c r="P27" s="68">
        <f>'[1]Замер РеАктив '!P27</f>
        <v>-1.4637</v>
      </c>
      <c r="Q27" s="32">
        <f t="shared" si="11"/>
        <v>1.1780999999999999</v>
      </c>
      <c r="R27" s="68">
        <f>'[1]Замер РеАктив '!R27</f>
        <v>0</v>
      </c>
      <c r="S27" s="68">
        <f>'[1]Замер РеАктив '!S27</f>
        <v>0</v>
      </c>
      <c r="T27" s="68">
        <f>'[1]Замер РеАктив '!T27</f>
        <v>0</v>
      </c>
      <c r="U27" s="68">
        <f>'[1]Замер РеАктив '!U27</f>
        <v>0</v>
      </c>
      <c r="V27" s="68">
        <f>'[1]Замер РеАктив '!V27</f>
        <v>0</v>
      </c>
      <c r="W27" s="68">
        <f>'[1]Замер РеАктив '!W27</f>
        <v>0</v>
      </c>
      <c r="X27" s="68">
        <f>'[1]Замер РеАктив '!X27</f>
        <v>0</v>
      </c>
      <c r="Y27" s="68">
        <f>'[1]Замер РеАктив '!Y27</f>
        <v>-1.2999999999999999E-3</v>
      </c>
      <c r="Z27" s="23">
        <f t="shared" si="6"/>
        <v>-1.2999999999999999E-3</v>
      </c>
      <c r="AA27" s="68">
        <f>'[1]Замер РеАктив '!AA27</f>
        <v>-0.91979999999999995</v>
      </c>
      <c r="AB27" s="68">
        <f>'[1]Замер РеАктив '!AB27</f>
        <v>0.65310000000000001</v>
      </c>
      <c r="AC27" s="68">
        <f>'[1]Замер РеАктив '!AC27</f>
        <v>-2.0979000000000001</v>
      </c>
      <c r="AD27" s="68">
        <f>'[1]Замер РеАктив '!AD27</f>
        <v>-1.4363999999999999</v>
      </c>
      <c r="AE27" s="68">
        <f>'[1]Замер РеАктив '!AE27</f>
        <v>0.63719999999999999</v>
      </c>
      <c r="AF27" s="68">
        <f>'[1]Замер РеАктив '!AF27</f>
        <v>1.8828</v>
      </c>
      <c r="AG27" s="68">
        <f>'[1]Замер РеАктив '!AG27</f>
        <v>2.7000000000000001E-3</v>
      </c>
      <c r="AH27" s="68">
        <f>'[1]Замер РеАктив '!AH27</f>
        <v>0</v>
      </c>
      <c r="AI27" s="23">
        <f t="shared" si="7"/>
        <v>-1.2783000000000002</v>
      </c>
      <c r="AJ27" s="68">
        <f>'[1]Замер РеАктив '!AJ27</f>
        <v>0.99750000000000005</v>
      </c>
      <c r="AK27" s="68">
        <f>'[1]Замер РеАктив '!AK27</f>
        <v>1.3734</v>
      </c>
      <c r="AL27" s="68">
        <f>'[1]Замер РеАктив '!AL27</f>
        <v>0.48509999999999998</v>
      </c>
      <c r="AM27" s="68">
        <f>'[1]Замер РеАктив '!AM27</f>
        <v>1.89E-2</v>
      </c>
      <c r="AN27" s="68">
        <f>'[1]Замер РеАктив '!AN27</f>
        <v>0</v>
      </c>
      <c r="AO27" s="68">
        <f>'[1]Замер РеАктив '!AO27</f>
        <v>1.3859999999999999</v>
      </c>
      <c r="AP27" s="68">
        <f>'[1]Замер РеАктив '!AP27</f>
        <v>0</v>
      </c>
      <c r="AQ27" s="68">
        <f>'[1]Замер РеАктив '!AQ27</f>
        <v>0</v>
      </c>
      <c r="AR27" s="23">
        <f t="shared" si="8"/>
        <v>4.2608999999999995</v>
      </c>
      <c r="AS27" s="68">
        <f>'[1]Замер РеАктив '!AS27</f>
        <v>0.1812</v>
      </c>
      <c r="AT27" s="68">
        <f>'[1]Замер РеАктив '!AT27</f>
        <v>-0.3624</v>
      </c>
      <c r="AU27" s="23">
        <f t="shared" si="12"/>
        <v>-0.1812</v>
      </c>
      <c r="AV27" s="68">
        <f>'[1]Замер РеАктив '!AV27</f>
        <v>5.0000000000000001E-4</v>
      </c>
      <c r="AW27" s="68">
        <f>'[1]Замер РеАктив '!AW27</f>
        <v>1E-3</v>
      </c>
      <c r="AX27" s="68">
        <f>'[1]Замер РеАктив '!AX27</f>
        <v>1.7192000000000001</v>
      </c>
      <c r="AY27" s="68">
        <f>'[1]Замер РеАктив '!AY27</f>
        <v>-0.4592</v>
      </c>
      <c r="AZ27" s="68">
        <f>'[1]Замер РеАктив '!AZ27</f>
        <v>-1.6799999999999999E-2</v>
      </c>
      <c r="BA27" s="23">
        <f t="shared" si="13"/>
        <v>1.2447000000000001</v>
      </c>
      <c r="BB27" s="68">
        <f>'[1]Замер РеАктив '!BB27</f>
        <v>-0.85680000000000001</v>
      </c>
      <c r="BC27" s="68">
        <f>'[1]Замер РеАктив '!BC27</f>
        <v>-0.7238</v>
      </c>
      <c r="BD27" s="68">
        <f>'[1]Замер РеАктив '!BD27</f>
        <v>-0.44729999999999998</v>
      </c>
      <c r="BE27" s="68">
        <f>'[1]Замер РеАктив '!BE27</f>
        <v>-0.69440000000000002</v>
      </c>
      <c r="BF27" s="68">
        <f>'[1]Замер РеАктив '!BF27</f>
        <v>-0.4536</v>
      </c>
      <c r="BG27" s="68">
        <f>'[1]Замер РеАктив '!BG27</f>
        <v>0.38879999999999998</v>
      </c>
      <c r="BH27" s="23">
        <f t="shared" si="9"/>
        <v>-2.7870999999999997</v>
      </c>
      <c r="BI27" s="68">
        <f>'[1]Замер РеАктив '!BI27</f>
        <v>-0.15260000000000001</v>
      </c>
      <c r="BJ27" s="68">
        <f>'[1]Замер РеАктив '!BJ27</f>
        <v>1.8200000000000001E-2</v>
      </c>
      <c r="BK27" s="68">
        <f>'[1]Замер РеАктив '!BK27</f>
        <v>-0.29120000000000001</v>
      </c>
      <c r="BL27" s="68">
        <f>'[1]Замер РеАктив '!BL27</f>
        <v>-0.1764</v>
      </c>
      <c r="BM27" s="23">
        <f t="shared" si="17"/>
        <v>-0.60200000000000009</v>
      </c>
      <c r="BN27" s="68">
        <f>'[1]Замер РеАктив '!BN27</f>
        <v>0</v>
      </c>
      <c r="BO27" s="68">
        <f>'[1]Замер РеАктив '!BO27</f>
        <v>3.2648000000000001</v>
      </c>
      <c r="BP27" s="23">
        <f t="shared" si="14"/>
        <v>3.2648000000000001</v>
      </c>
      <c r="BQ27" s="68">
        <f>'[1]Замер РеАктив '!BQ27</f>
        <v>-0.92120000000000002</v>
      </c>
      <c r="BR27" s="68">
        <f>'[1]Замер РеАктив '!BR27</f>
        <v>0.308</v>
      </c>
      <c r="BS27" s="68">
        <f>'[1]Замер РеАктив '!BS27</f>
        <v>0.31919999999999998</v>
      </c>
      <c r="BT27" s="68">
        <f>'[1]Замер РеАктив '!BT27</f>
        <v>-0.61739999999999995</v>
      </c>
      <c r="BU27" s="68">
        <f>'[1]Замер РеАктив '!BU27</f>
        <v>9.2399999999999996E-2</v>
      </c>
      <c r="BV27" s="68">
        <f>'[1]Замер РеАктив '!BV27</f>
        <v>0.16320000000000001</v>
      </c>
      <c r="BW27" s="68">
        <f>'[1]Замер РеАктив '!BW27</f>
        <v>-1E-4</v>
      </c>
      <c r="BX27" s="68">
        <f>'[1]Замер РеАктив '!BX27</f>
        <v>5.0000000000000001E-4</v>
      </c>
      <c r="BY27" s="23">
        <f t="shared" si="15"/>
        <v>-0.65539999999999998</v>
      </c>
      <c r="BZ27" s="68">
        <f>'[1]Замер РеАктив '!BZ27</f>
        <v>2.1999999999999999E-2</v>
      </c>
      <c r="CA27" s="23"/>
      <c r="CC27" s="5"/>
    </row>
    <row r="28" spans="1:81" s="5" customFormat="1">
      <c r="A28" s="20">
        <f t="shared" si="16"/>
        <v>43453</v>
      </c>
      <c r="B28" s="21" t="s">
        <v>57</v>
      </c>
      <c r="C28" s="22">
        <f t="shared" si="5"/>
        <v>3.4941000000000013</v>
      </c>
      <c r="D28" s="68">
        <f>'[1]Замер РеАктив '!D28</f>
        <v>0</v>
      </c>
      <c r="E28" s="68">
        <f>'[1]Замер РеАктив '!E28</f>
        <v>0.89880000000000004</v>
      </c>
      <c r="F28" s="68">
        <f>'[1]Замер РеАктив '!F28</f>
        <v>-1.2453000000000001</v>
      </c>
      <c r="G28" s="68">
        <f>'[1]Замер РеАктив '!G28</f>
        <v>-0.93030000000000002</v>
      </c>
      <c r="H28" s="68">
        <f>'[1]Замер РеАктив '!H28</f>
        <v>1E-4</v>
      </c>
      <c r="I28" s="68">
        <f>'[1]Замер РеАктив '!I28</f>
        <v>1E-4</v>
      </c>
      <c r="J28" s="68">
        <f>'[1]Замер РеАктив '!J28</f>
        <v>0.36609999999999998</v>
      </c>
      <c r="K28" s="68">
        <f>'[1]Замер РеАктив '!K28</f>
        <v>-0.87839999999999996</v>
      </c>
      <c r="L28" s="68">
        <f>'[1]Замер РеАктив '!L28</f>
        <v>0.19009999999999999</v>
      </c>
      <c r="M28" s="68">
        <f>'[1]Замер РеАктив '!M28</f>
        <v>0.71279999999999999</v>
      </c>
      <c r="N28" s="23">
        <f t="shared" si="10"/>
        <v>-0.88600000000000023</v>
      </c>
      <c r="O28" s="68">
        <f>'[1]Замер РеАктив '!O28</f>
        <v>2.6229</v>
      </c>
      <c r="P28" s="68">
        <f>'[1]Замер РеАктив '!P28</f>
        <v>-1.4616</v>
      </c>
      <c r="Q28" s="32">
        <f t="shared" si="11"/>
        <v>1.1613</v>
      </c>
      <c r="R28" s="68">
        <f>'[1]Замер РеАктив '!R28</f>
        <v>0</v>
      </c>
      <c r="S28" s="68">
        <f>'[1]Замер РеАктив '!S28</f>
        <v>0</v>
      </c>
      <c r="T28" s="68">
        <f>'[1]Замер РеАктив '!T28</f>
        <v>0</v>
      </c>
      <c r="U28" s="68">
        <f>'[1]Замер РеАктив '!U28</f>
        <v>0</v>
      </c>
      <c r="V28" s="68">
        <f>'[1]Замер РеАктив '!V28</f>
        <v>0</v>
      </c>
      <c r="W28" s="68">
        <f>'[1]Замер РеАктив '!W28</f>
        <v>0</v>
      </c>
      <c r="X28" s="68">
        <f>'[1]Замер РеАктив '!X28</f>
        <v>0</v>
      </c>
      <c r="Y28" s="68">
        <f>'[1]Замер РеАктив '!Y28</f>
        <v>-1.2999999999999999E-3</v>
      </c>
      <c r="Z28" s="23">
        <f t="shared" si="6"/>
        <v>-1.2999999999999999E-3</v>
      </c>
      <c r="AA28" s="68">
        <f>'[1]Замер РеАктив '!AA28</f>
        <v>-0.95550000000000002</v>
      </c>
      <c r="AB28" s="68">
        <f>'[1]Замер РеАктив '!AB28</f>
        <v>0.64890000000000003</v>
      </c>
      <c r="AC28" s="68">
        <f>'[1]Замер РеАктив '!AC28</f>
        <v>-2.1147</v>
      </c>
      <c r="AD28" s="68">
        <f>'[1]Замер РеАктив '!AD28</f>
        <v>-1.4217</v>
      </c>
      <c r="AE28" s="68">
        <f>'[1]Замер РеАктив '!AE28</f>
        <v>0.63719999999999999</v>
      </c>
      <c r="AF28" s="68">
        <f>'[1]Замер РеАктив '!AF28</f>
        <v>1.8864000000000001</v>
      </c>
      <c r="AG28" s="68">
        <f>'[1]Замер РеАктив '!AG28</f>
        <v>2.7000000000000001E-3</v>
      </c>
      <c r="AH28" s="68">
        <f>'[1]Замер РеАктив '!AH28</f>
        <v>0</v>
      </c>
      <c r="AI28" s="23">
        <f t="shared" si="7"/>
        <v>-1.3167</v>
      </c>
      <c r="AJ28" s="68">
        <f>'[1]Замер РеАктив '!AJ28</f>
        <v>1.0017</v>
      </c>
      <c r="AK28" s="68">
        <f>'[1]Замер РеАктив '!AK28</f>
        <v>1.4258999999999999</v>
      </c>
      <c r="AL28" s="68">
        <f>'[1]Замер РеАктив '!AL28</f>
        <v>0.49769999999999998</v>
      </c>
      <c r="AM28" s="68">
        <f>'[1]Замер РеАктив '!AM28</f>
        <v>-0.1176</v>
      </c>
      <c r="AN28" s="68">
        <f>'[1]Замер РеАктив '!AN28</f>
        <v>0</v>
      </c>
      <c r="AO28" s="68">
        <f>'[1]Замер РеАктив '!AO28</f>
        <v>1.3644000000000001</v>
      </c>
      <c r="AP28" s="68">
        <f>'[1]Замер РеАктив '!AP28</f>
        <v>0</v>
      </c>
      <c r="AQ28" s="68">
        <f>'[1]Замер РеАктив '!AQ28</f>
        <v>0</v>
      </c>
      <c r="AR28" s="23">
        <f t="shared" si="8"/>
        <v>4.1721000000000004</v>
      </c>
      <c r="AS28" s="68">
        <f>'[1]Замер РеАктив '!AS28</f>
        <v>0.16320000000000001</v>
      </c>
      <c r="AT28" s="68">
        <f>'[1]Замер РеАктив '!AT28</f>
        <v>-0.36480000000000001</v>
      </c>
      <c r="AU28" s="23">
        <f t="shared" si="12"/>
        <v>-0.2016</v>
      </c>
      <c r="AV28" s="68">
        <f>'[1]Замер РеАктив '!AV28</f>
        <v>0</v>
      </c>
      <c r="AW28" s="68">
        <f>'[1]Замер РеАктив '!AW28</f>
        <v>1.4E-3</v>
      </c>
      <c r="AX28" s="68">
        <f>'[1]Замер РеАктив '!AX28</f>
        <v>1.68</v>
      </c>
      <c r="AY28" s="68">
        <f>'[1]Замер РеАктив '!AY28</f>
        <v>-0.42280000000000001</v>
      </c>
      <c r="AZ28" s="68">
        <f>'[1]Замер РеАктив '!AZ28</f>
        <v>-1.6799999999999999E-2</v>
      </c>
      <c r="BA28" s="23">
        <f t="shared" si="13"/>
        <v>1.2418</v>
      </c>
      <c r="BB28" s="68">
        <f>'[1]Замер РеАктив '!BB28</f>
        <v>-0.86099999999999999</v>
      </c>
      <c r="BC28" s="68">
        <f>'[1]Замер РеАктив '!BC28</f>
        <v>-0.4788</v>
      </c>
      <c r="BD28" s="68">
        <f>'[1]Замер РеАктив '!BD28</f>
        <v>-0.43469999999999998</v>
      </c>
      <c r="BE28" s="68">
        <f>'[1]Замер РеАктив '!BE28</f>
        <v>-0.72799999999999998</v>
      </c>
      <c r="BF28" s="68">
        <f>'[1]Замер РеАктив '!BF28</f>
        <v>-0.45839999999999997</v>
      </c>
      <c r="BG28" s="68">
        <f>'[1]Замер РеАктив '!BG28</f>
        <v>0.55679999999999996</v>
      </c>
      <c r="BH28" s="23">
        <f t="shared" si="9"/>
        <v>-2.4040999999999997</v>
      </c>
      <c r="BI28" s="68">
        <f>'[1]Замер РеАктив '!BI28</f>
        <v>-0.14560000000000001</v>
      </c>
      <c r="BJ28" s="68">
        <f>'[1]Замер РеАктив '!BJ28</f>
        <v>1.8200000000000001E-2</v>
      </c>
      <c r="BK28" s="68">
        <f>'[1]Замер РеАктив '!BK28</f>
        <v>-0.29120000000000001</v>
      </c>
      <c r="BL28" s="68">
        <f>'[1]Замер РеАктив '!BL28</f>
        <v>-0.1764</v>
      </c>
      <c r="BM28" s="23">
        <f t="shared" si="17"/>
        <v>-0.59499999999999997</v>
      </c>
      <c r="BN28" s="68">
        <f>'[1]Замер РеАктив '!BN28</f>
        <v>0</v>
      </c>
      <c r="BO28" s="68">
        <f>'[1]Замер РеАктив '!BO28</f>
        <v>3.0095999999999998</v>
      </c>
      <c r="BP28" s="23">
        <f t="shared" si="14"/>
        <v>3.0095999999999998</v>
      </c>
      <c r="BQ28" s="68">
        <f>'[1]Замер РеАктив '!BQ28</f>
        <v>-0.92469999999999997</v>
      </c>
      <c r="BR28" s="68">
        <f>'[1]Замер РеАктив '!BR28</f>
        <v>0.308</v>
      </c>
      <c r="BS28" s="68">
        <f>'[1]Замер РеАктив '!BS28</f>
        <v>0.31850000000000001</v>
      </c>
      <c r="BT28" s="68">
        <f>'[1]Замер РеАктив '!BT28</f>
        <v>-0.623</v>
      </c>
      <c r="BU28" s="68">
        <f>'[1]Замер РеАктив '!BU28</f>
        <v>9.2399999999999996E-2</v>
      </c>
      <c r="BV28" s="68">
        <f>'[1]Замер РеАктив '!BV28</f>
        <v>0.16439999999999999</v>
      </c>
      <c r="BW28" s="68">
        <f>'[1]Замер РеАктив '!BW28</f>
        <v>-1E-4</v>
      </c>
      <c r="BX28" s="68">
        <f>'[1]Замер РеАктив '!BX28</f>
        <v>5.0000000000000001E-4</v>
      </c>
      <c r="BY28" s="23">
        <f t="shared" si="15"/>
        <v>-0.66400000000000003</v>
      </c>
      <c r="BZ28" s="68">
        <f>'[1]Замер РеАктив '!BZ28</f>
        <v>2.1999999999999999E-2</v>
      </c>
      <c r="CA28" s="23"/>
    </row>
    <row r="29" spans="1:81" s="5" customFormat="1">
      <c r="A29" s="20">
        <f t="shared" si="16"/>
        <v>43453</v>
      </c>
      <c r="B29" s="21" t="s">
        <v>58</v>
      </c>
      <c r="C29" s="22">
        <f t="shared" si="5"/>
        <v>3.4938000000000007</v>
      </c>
      <c r="D29" s="68">
        <f>'[1]Замер РеАктив '!D29</f>
        <v>0</v>
      </c>
      <c r="E29" s="68">
        <f>'[1]Замер РеАктив '!E29</f>
        <v>0.88619999999999999</v>
      </c>
      <c r="F29" s="68">
        <f>'[1]Замер РеАктив '!F29</f>
        <v>-1.2326999999999999</v>
      </c>
      <c r="G29" s="68">
        <f>'[1]Замер РеАктив '!G29</f>
        <v>-0.92720000000000002</v>
      </c>
      <c r="H29" s="68">
        <f>'[1]Замер РеАктив '!H29</f>
        <v>1E-4</v>
      </c>
      <c r="I29" s="68">
        <f>'[1]Замер РеАктив '!I29</f>
        <v>1E-4</v>
      </c>
      <c r="J29" s="68">
        <f>'[1]Замер РеАктив '!J29</f>
        <v>0.3629</v>
      </c>
      <c r="K29" s="68">
        <f>'[1]Замер РеАктив '!K29</f>
        <v>-0.83520000000000005</v>
      </c>
      <c r="L29" s="68">
        <f>'[1]Замер РеАктив '!L29</f>
        <v>0.1908</v>
      </c>
      <c r="M29" s="68">
        <f>'[1]Замер РеАктив '!M29</f>
        <v>0.71640000000000004</v>
      </c>
      <c r="N29" s="23">
        <f t="shared" si="10"/>
        <v>-0.8385999999999999</v>
      </c>
      <c r="O29" s="68">
        <f>'[1]Замер РеАктив '!O29</f>
        <v>2.6355</v>
      </c>
      <c r="P29" s="68">
        <f>'[1]Замер РеАктив '!P29</f>
        <v>-1.47</v>
      </c>
      <c r="Q29" s="32">
        <f t="shared" si="11"/>
        <v>1.1655</v>
      </c>
      <c r="R29" s="68">
        <f>'[1]Замер РеАктив '!R29</f>
        <v>0</v>
      </c>
      <c r="S29" s="68">
        <f>'[1]Замер РеАктив '!S29</f>
        <v>0</v>
      </c>
      <c r="T29" s="68">
        <f>'[1]Замер РеАктив '!T29</f>
        <v>0</v>
      </c>
      <c r="U29" s="68">
        <f>'[1]Замер РеАктив '!U29</f>
        <v>0</v>
      </c>
      <c r="V29" s="68">
        <f>'[1]Замер РеАктив '!V29</f>
        <v>0</v>
      </c>
      <c r="W29" s="68">
        <f>'[1]Замер РеАктив '!W29</f>
        <v>0</v>
      </c>
      <c r="X29" s="68">
        <f>'[1]Замер РеАктив '!X29</f>
        <v>0</v>
      </c>
      <c r="Y29" s="68">
        <f>'[1]Замер РеАктив '!Y29</f>
        <v>-1.4E-3</v>
      </c>
      <c r="Z29" s="23">
        <f t="shared" si="6"/>
        <v>-1.4E-3</v>
      </c>
      <c r="AA29" s="68">
        <f>'[1]Замер РеАктив '!AA29</f>
        <v>-0.69510000000000005</v>
      </c>
      <c r="AB29" s="68">
        <f>'[1]Замер РеАктив '!AB29</f>
        <v>0.58799999999999997</v>
      </c>
      <c r="AC29" s="68">
        <f>'[1]Замер РеАктив '!AC29</f>
        <v>-2.1105</v>
      </c>
      <c r="AD29" s="68">
        <f>'[1]Замер РеАктив '!AD29</f>
        <v>-1.3062</v>
      </c>
      <c r="AE29" s="68">
        <f>'[1]Замер РеАктив '!AE29</f>
        <v>0.63719999999999999</v>
      </c>
      <c r="AF29" s="68">
        <f>'[1]Замер РеАктив '!AF29</f>
        <v>1.8864000000000001</v>
      </c>
      <c r="AG29" s="68">
        <f>'[1]Замер РеАктив '!AG29</f>
        <v>2.7000000000000001E-3</v>
      </c>
      <c r="AH29" s="68">
        <f>'[1]Замер РеАктив '!AH29</f>
        <v>0</v>
      </c>
      <c r="AI29" s="23">
        <f t="shared" si="7"/>
        <v>-0.99749999999999994</v>
      </c>
      <c r="AJ29" s="68">
        <f>'[1]Замер РеАктив '!AJ29</f>
        <v>0.99750000000000005</v>
      </c>
      <c r="AK29" s="68">
        <f>'[1]Замер РеАктив '!AK29</f>
        <v>1.3754999999999999</v>
      </c>
      <c r="AL29" s="68">
        <f>'[1]Замер РеАктив '!AL29</f>
        <v>0.50819999999999999</v>
      </c>
      <c r="AM29" s="68">
        <f>'[1]Замер РеАктив '!AM29</f>
        <v>-0.2268</v>
      </c>
      <c r="AN29" s="68">
        <f>'[1]Замер РеАктив '!AN29</f>
        <v>0</v>
      </c>
      <c r="AO29" s="68">
        <f>'[1]Замер РеАктив '!AO29</f>
        <v>1.3535999999999999</v>
      </c>
      <c r="AP29" s="68">
        <f>'[1]Замер РеАктив '!AP29</f>
        <v>0</v>
      </c>
      <c r="AQ29" s="68">
        <f>'[1]Замер РеАктив '!AQ29</f>
        <v>0</v>
      </c>
      <c r="AR29" s="23">
        <f t="shared" si="8"/>
        <v>4.008</v>
      </c>
      <c r="AS29" s="68">
        <f>'[1]Замер РеАктив '!AS29</f>
        <v>0.1704</v>
      </c>
      <c r="AT29" s="68">
        <f>'[1]Замер РеАктив '!AT29</f>
        <v>-0.36480000000000001</v>
      </c>
      <c r="AU29" s="23">
        <f t="shared" si="12"/>
        <v>-0.19440000000000002</v>
      </c>
      <c r="AV29" s="68">
        <f>'[1]Замер РеАктив '!AV29</f>
        <v>0</v>
      </c>
      <c r="AW29" s="68">
        <f>'[1]Замер РеАктив '!AW29</f>
        <v>1.4E-3</v>
      </c>
      <c r="AX29" s="68">
        <f>'[1]Замер РеАктив '!AX29</f>
        <v>1.6856</v>
      </c>
      <c r="AY29" s="68">
        <f>'[1]Замер РеАктив '!AY29</f>
        <v>-0.26879999999999998</v>
      </c>
      <c r="AZ29" s="68">
        <f>'[1]Замер РеАктив '!AZ29</f>
        <v>-1.6799999999999999E-2</v>
      </c>
      <c r="BA29" s="23">
        <f t="shared" si="13"/>
        <v>1.4014000000000002</v>
      </c>
      <c r="BB29" s="68">
        <f>'[1]Замер РеАктив '!BB29</f>
        <v>-0.86240000000000006</v>
      </c>
      <c r="BC29" s="68">
        <f>'[1]Замер РеАктив '!BC29</f>
        <v>-0.69159999999999999</v>
      </c>
      <c r="BD29" s="68">
        <f>'[1]Замер РеАктив '!BD29</f>
        <v>-0.43680000000000002</v>
      </c>
      <c r="BE29" s="68">
        <f>'[1]Замер РеАктив '!BE29</f>
        <v>-0.73080000000000001</v>
      </c>
      <c r="BF29" s="68">
        <f>'[1]Замер РеАктив '!BF29</f>
        <v>-0.4632</v>
      </c>
      <c r="BG29" s="68">
        <f>'[1]Замер РеАктив '!BG29</f>
        <v>0.56879999999999997</v>
      </c>
      <c r="BH29" s="23">
        <f t="shared" si="9"/>
        <v>-2.6160000000000001</v>
      </c>
      <c r="BI29" s="68">
        <f>'[1]Замер РеАктив '!BI29</f>
        <v>-0.14419999999999999</v>
      </c>
      <c r="BJ29" s="68">
        <f>'[1]Замер РеАктив '!BJ29</f>
        <v>1.6799999999999999E-2</v>
      </c>
      <c r="BK29" s="68">
        <f>'[1]Замер РеАктив '!BK29</f>
        <v>-0.29260000000000003</v>
      </c>
      <c r="BL29" s="68">
        <f>'[1]Замер РеАктив '!BL29</f>
        <v>-0.17780000000000001</v>
      </c>
      <c r="BM29" s="23">
        <f t="shared" si="17"/>
        <v>-0.59780000000000011</v>
      </c>
      <c r="BN29" s="68">
        <f>'[1]Замер РеАктив '!BN29</f>
        <v>0</v>
      </c>
      <c r="BO29" s="68">
        <f>'[1]Замер РеАктив '!BO29</f>
        <v>2.8512</v>
      </c>
      <c r="BP29" s="23">
        <f t="shared" si="14"/>
        <v>2.8512</v>
      </c>
      <c r="BQ29" s="68">
        <f>'[1]Замер РеАктив '!BQ29</f>
        <v>-0.92049999999999998</v>
      </c>
      <c r="BR29" s="68">
        <f>'[1]Замер РеАктив '!BR29</f>
        <v>0.31080000000000002</v>
      </c>
      <c r="BS29" s="68">
        <f>'[1]Замер РеАктив '!BS29</f>
        <v>0.31850000000000001</v>
      </c>
      <c r="BT29" s="68">
        <f>'[1]Замер РеАктив '!BT29</f>
        <v>-0.61739999999999995</v>
      </c>
      <c r="BU29" s="68">
        <f>'[1]Замер РеАктив '!BU29</f>
        <v>8.8800000000000004E-2</v>
      </c>
      <c r="BV29" s="68">
        <f>'[1]Замер РеАктив '!BV29</f>
        <v>0.15479999999999999</v>
      </c>
      <c r="BW29" s="68">
        <f>'[1]Замер РеАктив '!BW29</f>
        <v>-1E-4</v>
      </c>
      <c r="BX29" s="68">
        <f>'[1]Замер РеАктив '!BX29</f>
        <v>5.0000000000000001E-4</v>
      </c>
      <c r="BY29" s="23">
        <f t="shared" si="15"/>
        <v>-0.66459999999999986</v>
      </c>
      <c r="BZ29" s="68">
        <f>'[1]Замер РеАктив '!BZ29</f>
        <v>2.1999999999999999E-2</v>
      </c>
      <c r="CA29" s="23"/>
    </row>
    <row r="30" spans="1:81" s="5" customFormat="1">
      <c r="A30" s="20">
        <f t="shared" si="16"/>
        <v>43453</v>
      </c>
      <c r="B30" s="31" t="s">
        <v>59</v>
      </c>
      <c r="C30" s="22">
        <f t="shared" si="5"/>
        <v>2.6746000000000003</v>
      </c>
      <c r="D30" s="68">
        <f>'[1]Замер РеАктив '!D30</f>
        <v>0</v>
      </c>
      <c r="E30" s="68">
        <f>'[1]Замер РеАктив '!E30</f>
        <v>0.89739999999999998</v>
      </c>
      <c r="F30" s="68">
        <f>'[1]Замер РеАктив '!F30</f>
        <v>-1.2138</v>
      </c>
      <c r="G30" s="68">
        <f>'[1]Замер РеАктив '!G30</f>
        <v>-0.92720000000000002</v>
      </c>
      <c r="H30" s="68">
        <f>'[1]Замер РеАктив '!H30</f>
        <v>1E-4</v>
      </c>
      <c r="I30" s="68">
        <f>'[1]Замер РеАктив '!I30</f>
        <v>1E-4</v>
      </c>
      <c r="J30" s="68">
        <f>'[1]Замер РеАктив '!J30</f>
        <v>0.36249999999999999</v>
      </c>
      <c r="K30" s="68">
        <f>'[1]Замер РеАктив '!K30</f>
        <v>-0.86760000000000004</v>
      </c>
      <c r="L30" s="68">
        <f>'[1]Замер РеАктив '!L30</f>
        <v>0.2009</v>
      </c>
      <c r="M30" s="68">
        <f>'[1]Замер РеАктив '!M30</f>
        <v>0.72719999999999996</v>
      </c>
      <c r="N30" s="23">
        <f t="shared" si="10"/>
        <v>-0.82039999999999991</v>
      </c>
      <c r="O30" s="68">
        <f>'[1]Замер РеАктив '!O30</f>
        <v>2.6292</v>
      </c>
      <c r="P30" s="68">
        <f>'[1]Замер РеАктив '!P30</f>
        <v>-1.4658</v>
      </c>
      <c r="Q30" s="32">
        <f t="shared" si="11"/>
        <v>1.1634</v>
      </c>
      <c r="R30" s="68">
        <f>'[1]Замер РеАктив '!R30</f>
        <v>0</v>
      </c>
      <c r="S30" s="68">
        <f>'[1]Замер РеАктив '!S30</f>
        <v>0</v>
      </c>
      <c r="T30" s="68">
        <f>'[1]Замер РеАктив '!T30</f>
        <v>0</v>
      </c>
      <c r="U30" s="68">
        <f>'[1]Замер РеАктив '!U30</f>
        <v>0</v>
      </c>
      <c r="V30" s="68">
        <f>'[1]Замер РеАктив '!V30</f>
        <v>0</v>
      </c>
      <c r="W30" s="68">
        <f>'[1]Замер РеАктив '!W30</f>
        <v>0</v>
      </c>
      <c r="X30" s="68">
        <f>'[1]Замер РеАктив '!X30</f>
        <v>0</v>
      </c>
      <c r="Y30" s="68">
        <f>'[1]Замер РеАктив '!Y30</f>
        <v>-1.2999999999999999E-3</v>
      </c>
      <c r="Z30" s="23">
        <f t="shared" si="6"/>
        <v>-1.2999999999999999E-3</v>
      </c>
      <c r="AA30" s="68">
        <f>'[1]Замер РеАктив '!AA30</f>
        <v>-0.7833</v>
      </c>
      <c r="AB30" s="68">
        <f>'[1]Замер РеАктив '!AB30</f>
        <v>0.6048</v>
      </c>
      <c r="AC30" s="68">
        <f>'[1]Замер РеАктив '!AC30</f>
        <v>-2.1042000000000001</v>
      </c>
      <c r="AD30" s="68">
        <f>'[1]Замер РеАктив '!AD30</f>
        <v>-1.2894000000000001</v>
      </c>
      <c r="AE30" s="68">
        <f>'[1]Замер РеАктив '!AE30</f>
        <v>0.63360000000000005</v>
      </c>
      <c r="AF30" s="68">
        <f>'[1]Замер РеАктив '!AF30</f>
        <v>1.89</v>
      </c>
      <c r="AG30" s="68">
        <f>'[1]Замер РеАктив '!AG30</f>
        <v>2.7000000000000001E-3</v>
      </c>
      <c r="AH30" s="68">
        <f>'[1]Замер РеАктив '!AH30</f>
        <v>0</v>
      </c>
      <c r="AI30" s="23">
        <f t="shared" si="7"/>
        <v>-1.0458000000000005</v>
      </c>
      <c r="AJ30" s="68">
        <f>'[1]Замер РеАктив '!AJ30</f>
        <v>1.0017</v>
      </c>
      <c r="AK30" s="68">
        <f>'[1]Замер РеАктив '!AK30</f>
        <v>1.3629</v>
      </c>
      <c r="AL30" s="68">
        <f>'[1]Замер РеАктив '!AL30</f>
        <v>0.50190000000000001</v>
      </c>
      <c r="AM30" s="68">
        <f>'[1]Замер РеАктив '!AM30</f>
        <v>-0.52290000000000003</v>
      </c>
      <c r="AN30" s="68">
        <f>'[1]Замер РеАктив '!AN30</f>
        <v>0</v>
      </c>
      <c r="AO30" s="68">
        <f>'[1]Замер РеАктив '!AO30</f>
        <v>1.3824000000000001</v>
      </c>
      <c r="AP30" s="68">
        <f>'[1]Замер РеАктив '!AP30</f>
        <v>0</v>
      </c>
      <c r="AQ30" s="68">
        <f>'[1]Замер РеАктив '!AQ30</f>
        <v>0</v>
      </c>
      <c r="AR30" s="23">
        <f t="shared" si="8"/>
        <v>3.7260000000000004</v>
      </c>
      <c r="AS30" s="68">
        <f>'[1]Замер РеАктив '!AS30</f>
        <v>0.1668</v>
      </c>
      <c r="AT30" s="68">
        <f>'[1]Замер РеАктив '!AT30</f>
        <v>-0.36480000000000001</v>
      </c>
      <c r="AU30" s="23">
        <f t="shared" si="12"/>
        <v>-0.19800000000000001</v>
      </c>
      <c r="AV30" s="68">
        <f>'[1]Замер РеАктив '!AV30</f>
        <v>0</v>
      </c>
      <c r="AW30" s="68">
        <f>'[1]Замер РеАктив '!AW30</f>
        <v>1.4E-3</v>
      </c>
      <c r="AX30" s="68">
        <f>'[1]Замер РеАктив '!AX30</f>
        <v>1.6996</v>
      </c>
      <c r="AY30" s="68">
        <f>'[1]Замер РеАктив '!AY30</f>
        <v>-0.28000000000000003</v>
      </c>
      <c r="AZ30" s="68">
        <f>'[1]Замер РеАктив '!AZ30</f>
        <v>-1.6799999999999999E-2</v>
      </c>
      <c r="BA30" s="23">
        <f t="shared" si="13"/>
        <v>1.4042000000000001</v>
      </c>
      <c r="BB30" s="68">
        <f>'[1]Замер РеАктив '!BB30</f>
        <v>-0.85260000000000002</v>
      </c>
      <c r="BC30" s="68">
        <f>'[1]Замер РеАктив '!BC30</f>
        <v>-0.37519999999999998</v>
      </c>
      <c r="BD30" s="68">
        <f>'[1]Замер РеАктив '!BD30</f>
        <v>-0.43890000000000001</v>
      </c>
      <c r="BE30" s="68">
        <f>'[1]Замер РеАктив '!BE30</f>
        <v>-0.6552</v>
      </c>
      <c r="BF30" s="68">
        <f>'[1]Замер РеАктив '!BF30</f>
        <v>-0.45839999999999997</v>
      </c>
      <c r="BG30" s="68">
        <f>'[1]Замер РеАктив '!BG30</f>
        <v>0.56399999999999995</v>
      </c>
      <c r="BH30" s="23">
        <f t="shared" si="9"/>
        <v>-2.2163000000000004</v>
      </c>
      <c r="BI30" s="68">
        <f>'[1]Замер РеАктив '!BI30</f>
        <v>-0.1484</v>
      </c>
      <c r="BJ30" s="68">
        <f>'[1]Замер РеАктив '!BJ30</f>
        <v>1.8200000000000001E-2</v>
      </c>
      <c r="BK30" s="68">
        <f>'[1]Замер РеАктив '!BK30</f>
        <v>-0.29120000000000001</v>
      </c>
      <c r="BL30" s="68">
        <f>'[1]Замер РеАктив '!BL30</f>
        <v>-0.1764</v>
      </c>
      <c r="BM30" s="23">
        <f t="shared" si="17"/>
        <v>-0.5978</v>
      </c>
      <c r="BN30" s="68">
        <f>'[1]Замер РеАктив '!BN30</f>
        <v>0</v>
      </c>
      <c r="BO30" s="68">
        <f>'[1]Замер РеАктив '!BO30</f>
        <v>1.9536</v>
      </c>
      <c r="BP30" s="23">
        <f t="shared" si="14"/>
        <v>1.9536</v>
      </c>
      <c r="BQ30" s="68">
        <f>'[1]Замер РеАктив '!BQ30</f>
        <v>-0.93169999999999997</v>
      </c>
      <c r="BR30" s="68">
        <f>'[1]Замер РеАктив '!BR30</f>
        <v>0.315</v>
      </c>
      <c r="BS30" s="68">
        <f>'[1]Замер РеАктив '!BS30</f>
        <v>0.31850000000000001</v>
      </c>
      <c r="BT30" s="68">
        <f>'[1]Замер РеАктив '!BT30</f>
        <v>-0.61319999999999997</v>
      </c>
      <c r="BU30" s="68">
        <f>'[1]Замер РеАктив '!BU30</f>
        <v>9.1200000000000003E-2</v>
      </c>
      <c r="BV30" s="68">
        <f>'[1]Замер РеАктив '!BV30</f>
        <v>0.14879999999999999</v>
      </c>
      <c r="BW30" s="68">
        <f>'[1]Замер РеАктив '!BW30</f>
        <v>-1E-4</v>
      </c>
      <c r="BX30" s="68">
        <f>'[1]Замер РеАктив '!BX30</f>
        <v>5.0000000000000001E-4</v>
      </c>
      <c r="BY30" s="23">
        <f t="shared" si="15"/>
        <v>-0.67100000000000004</v>
      </c>
      <c r="BZ30" s="68">
        <f>'[1]Замер РеАктив '!BZ30</f>
        <v>2.1999999999999999E-2</v>
      </c>
      <c r="CA30" s="23"/>
    </row>
    <row r="31" spans="1:81" s="5" customFormat="1">
      <c r="A31" s="20">
        <f t="shared" si="16"/>
        <v>43453</v>
      </c>
      <c r="B31" s="21" t="s">
        <v>60</v>
      </c>
      <c r="C31" s="22">
        <f t="shared" si="5"/>
        <v>1.9920999999999991</v>
      </c>
      <c r="D31" s="68">
        <f>'[1]Замер РеАктив '!D31</f>
        <v>0</v>
      </c>
      <c r="E31" s="68">
        <f>'[1]Замер РеАктив '!E31</f>
        <v>0.83579999999999999</v>
      </c>
      <c r="F31" s="68">
        <f>'[1]Замер РеАктив '!F31</f>
        <v>-1.2347999999999999</v>
      </c>
      <c r="G31" s="68">
        <f>'[1]Замер РеАктив '!G31</f>
        <v>-0.91249999999999998</v>
      </c>
      <c r="H31" s="68">
        <f>'[1]Замер РеАктив '!H31</f>
        <v>1E-4</v>
      </c>
      <c r="I31" s="68">
        <f>'[1]Замер РеАктив '!I31</f>
        <v>1E-4</v>
      </c>
      <c r="J31" s="68">
        <f>'[1]Замер РеАктив '!J31</f>
        <v>0.36399999999999999</v>
      </c>
      <c r="K31" s="68">
        <f>'[1]Замер РеАктив '!K31</f>
        <v>-0.85319999999999996</v>
      </c>
      <c r="L31" s="68">
        <f>'[1]Замер РеАктив '!L31</f>
        <v>0.2016</v>
      </c>
      <c r="M31" s="68">
        <f>'[1]Замер РеАктив '!M31</f>
        <v>0.70920000000000005</v>
      </c>
      <c r="N31" s="23">
        <f t="shared" si="10"/>
        <v>-0.88969999999999994</v>
      </c>
      <c r="O31" s="68">
        <f>'[1]Замер РеАктив '!O31</f>
        <v>2.5935000000000001</v>
      </c>
      <c r="P31" s="68">
        <f>'[1]Замер РеАктив '!P31</f>
        <v>-1.4406000000000001</v>
      </c>
      <c r="Q31" s="32">
        <f t="shared" si="11"/>
        <v>1.1529</v>
      </c>
      <c r="R31" s="68">
        <f>'[1]Замер РеАктив '!R31</f>
        <v>0</v>
      </c>
      <c r="S31" s="68">
        <f>'[1]Замер РеАктив '!S31</f>
        <v>0</v>
      </c>
      <c r="T31" s="68">
        <f>'[1]Замер РеАктив '!T31</f>
        <v>0</v>
      </c>
      <c r="U31" s="68">
        <f>'[1]Замер РеАктив '!U31</f>
        <v>0</v>
      </c>
      <c r="V31" s="68">
        <f>'[1]Замер РеАктив '!V31</f>
        <v>0</v>
      </c>
      <c r="W31" s="68">
        <f>'[1]Замер РеАктив '!W31</f>
        <v>0</v>
      </c>
      <c r="X31" s="68">
        <f>'[1]Замер РеАктив '!X31</f>
        <v>0</v>
      </c>
      <c r="Y31" s="68">
        <f>'[1]Замер РеАктив '!Y31</f>
        <v>-1.2999999999999999E-3</v>
      </c>
      <c r="Z31" s="23">
        <f t="shared" si="6"/>
        <v>-1.2999999999999999E-3</v>
      </c>
      <c r="AA31" s="68">
        <f>'[1]Замер РеАктив '!AA31</f>
        <v>-0.89039999999999997</v>
      </c>
      <c r="AB31" s="68">
        <f>'[1]Замер РеАктив '!AB31</f>
        <v>0.46410000000000001</v>
      </c>
      <c r="AC31" s="68">
        <f>'[1]Замер РеАктив '!AC31</f>
        <v>-2.0916000000000001</v>
      </c>
      <c r="AD31" s="68">
        <f>'[1]Замер РеАктив '!AD31</f>
        <v>-1.2432000000000001</v>
      </c>
      <c r="AE31" s="68">
        <f>'[1]Замер РеАктив '!AE31</f>
        <v>0.63719999999999999</v>
      </c>
      <c r="AF31" s="68">
        <f>'[1]Замер РеАктив '!AF31</f>
        <v>1.8972</v>
      </c>
      <c r="AG31" s="68">
        <f>'[1]Замер РеАктив '!AG31</f>
        <v>2.7000000000000001E-3</v>
      </c>
      <c r="AH31" s="68">
        <f>'[1]Замер РеАктив '!AH31</f>
        <v>0</v>
      </c>
      <c r="AI31" s="23">
        <f t="shared" si="7"/>
        <v>-1.224</v>
      </c>
      <c r="AJ31" s="68">
        <f>'[1]Замер РеАктив '!AJ31</f>
        <v>0.97440000000000004</v>
      </c>
      <c r="AK31" s="68">
        <f>'[1]Замер РеАктив '!AK31</f>
        <v>1.3545</v>
      </c>
      <c r="AL31" s="68">
        <f>'[1]Замер РеАктив '!AL31</f>
        <v>0.49769999999999998</v>
      </c>
      <c r="AM31" s="68">
        <f>'[1]Замер РеАктив '!AM31</f>
        <v>-0.99750000000000005</v>
      </c>
      <c r="AN31" s="68">
        <f>'[1]Замер РеАктив '!AN31</f>
        <v>0</v>
      </c>
      <c r="AO31" s="68">
        <f>'[1]Замер РеАктив '!AO31</f>
        <v>1.4832000000000001</v>
      </c>
      <c r="AP31" s="68">
        <f>'[1]Замер РеАктив '!AP31</f>
        <v>0</v>
      </c>
      <c r="AQ31" s="68">
        <f>'[1]Замер РеАктив '!AQ31</f>
        <v>0</v>
      </c>
      <c r="AR31" s="23">
        <f t="shared" si="8"/>
        <v>3.3123</v>
      </c>
      <c r="AS31" s="68">
        <f>'[1]Замер РеАктив '!AS31</f>
        <v>0.1716</v>
      </c>
      <c r="AT31" s="68">
        <f>'[1]Замер РеАктив '!AT31</f>
        <v>-0.3624</v>
      </c>
      <c r="AU31" s="23">
        <f t="shared" si="12"/>
        <v>-0.1908</v>
      </c>
      <c r="AV31" s="68">
        <f>'[1]Замер РеАктив '!AV31</f>
        <v>0</v>
      </c>
      <c r="AW31" s="68">
        <f>'[1]Замер РеАктив '!AW31</f>
        <v>1.9E-3</v>
      </c>
      <c r="AX31" s="68">
        <f>'[1]Замер РеАктив '!AX31</f>
        <v>1.68</v>
      </c>
      <c r="AY31" s="68">
        <f>'[1]Замер РеАктив '!AY31</f>
        <v>-0.28560000000000002</v>
      </c>
      <c r="AZ31" s="68">
        <f>'[1]Замер РеАктив '!AZ31</f>
        <v>-1.6799999999999999E-2</v>
      </c>
      <c r="BA31" s="23">
        <f t="shared" si="13"/>
        <v>1.3794999999999999</v>
      </c>
      <c r="BB31" s="68">
        <f>'[1]Замер РеАктив '!BB31</f>
        <v>-0.86099999999999999</v>
      </c>
      <c r="BC31" s="68">
        <f>'[1]Замер РеАктив '!BC31</f>
        <v>-0.44940000000000002</v>
      </c>
      <c r="BD31" s="68">
        <f>'[1]Замер РеАктив '!BD31</f>
        <v>-0.44309999999999999</v>
      </c>
      <c r="BE31" s="68">
        <f>'[1]Замер РеАктив '!BE31</f>
        <v>-0.41720000000000002</v>
      </c>
      <c r="BF31" s="68">
        <f>'[1]Замер РеАктив '!BF31</f>
        <v>-0.45600000000000002</v>
      </c>
      <c r="BG31" s="68">
        <f>'[1]Замер РеАктив '!BG31</f>
        <v>0.56159999999999999</v>
      </c>
      <c r="BH31" s="23">
        <f t="shared" si="9"/>
        <v>-2.0651000000000002</v>
      </c>
      <c r="BI31" s="68">
        <f>'[1]Замер РеАктив '!BI31</f>
        <v>-0.15540000000000001</v>
      </c>
      <c r="BJ31" s="68">
        <f>'[1]Замер РеАктив '!BJ31</f>
        <v>1.6799999999999999E-2</v>
      </c>
      <c r="BK31" s="68">
        <f>'[1]Замер РеАктив '!BK31</f>
        <v>-0.29399999999999998</v>
      </c>
      <c r="BL31" s="68">
        <f>'[1]Замер РеАктив '!BL31</f>
        <v>-0.17780000000000001</v>
      </c>
      <c r="BM31" s="23">
        <f t="shared" si="17"/>
        <v>-0.61040000000000005</v>
      </c>
      <c r="BN31" s="68">
        <f>'[1]Замер РеАктив '!BN31</f>
        <v>0</v>
      </c>
      <c r="BO31" s="68">
        <f>'[1]Замер РеАктив '!BO31</f>
        <v>1.8304</v>
      </c>
      <c r="BP31" s="23">
        <f t="shared" si="14"/>
        <v>1.8304</v>
      </c>
      <c r="BQ31" s="68">
        <f>'[1]Замер РеАктив '!BQ31</f>
        <v>-0.92820000000000003</v>
      </c>
      <c r="BR31" s="68">
        <f>'[1]Замер РеАктив '!BR31</f>
        <v>0.31080000000000002</v>
      </c>
      <c r="BS31" s="68">
        <f>'[1]Замер РеАктив '!BS31</f>
        <v>0.31990000000000002</v>
      </c>
      <c r="BT31" s="68">
        <f>'[1]Замер РеАктив '!BT31</f>
        <v>-0.60340000000000005</v>
      </c>
      <c r="BU31" s="68">
        <f>'[1]Замер РеАктив '!BU31</f>
        <v>9.1200000000000003E-2</v>
      </c>
      <c r="BV31" s="68">
        <f>'[1]Замер РеАктив '!BV31</f>
        <v>0.12959999999999999</v>
      </c>
      <c r="BW31" s="68">
        <f>'[1]Замер РеАктив '!BW31</f>
        <v>-1E-4</v>
      </c>
      <c r="BX31" s="68">
        <f>'[1]Замер РеАктив '!BX31</f>
        <v>5.0000000000000001E-4</v>
      </c>
      <c r="BY31" s="23">
        <f t="shared" si="15"/>
        <v>-0.67970000000000019</v>
      </c>
      <c r="BZ31" s="68">
        <f>'[1]Замер РеАктив '!BZ31</f>
        <v>2.1999999999999999E-2</v>
      </c>
      <c r="CA31" s="23"/>
    </row>
    <row r="32" spans="1:81" s="5" customFormat="1">
      <c r="A32" s="20">
        <f t="shared" si="16"/>
        <v>43453</v>
      </c>
      <c r="B32" s="21" t="s">
        <v>61</v>
      </c>
      <c r="C32" s="22">
        <f t="shared" si="5"/>
        <v>2.3492999999999995</v>
      </c>
      <c r="D32" s="68">
        <f>'[1]Замер РеАктив '!D32</f>
        <v>0</v>
      </c>
      <c r="E32" s="68">
        <f>'[1]Замер РеАктив '!E32</f>
        <v>0.85119999999999996</v>
      </c>
      <c r="F32" s="68">
        <f>'[1]Замер РеАктив '!F32</f>
        <v>-1.2096</v>
      </c>
      <c r="G32" s="68">
        <f>'[1]Замер РеАктив '!G32</f>
        <v>-0.91769999999999996</v>
      </c>
      <c r="H32" s="68">
        <f>'[1]Замер РеАктив '!H32</f>
        <v>2.0000000000000001E-4</v>
      </c>
      <c r="I32" s="68">
        <f>'[1]Замер РеАктив '!I32</f>
        <v>1E-4</v>
      </c>
      <c r="J32" s="68">
        <f>'[1]Замер РеАктив '!J32</f>
        <v>0.3629</v>
      </c>
      <c r="K32" s="68">
        <f>'[1]Замер РеАктив '!K32</f>
        <v>-0.86040000000000005</v>
      </c>
      <c r="L32" s="68">
        <f>'[1]Замер РеАктив '!L32</f>
        <v>0.19800000000000001</v>
      </c>
      <c r="M32" s="68">
        <f>'[1]Замер РеАктив '!M32</f>
        <v>0.7056</v>
      </c>
      <c r="N32" s="23">
        <f t="shared" si="10"/>
        <v>-0.86970000000000014</v>
      </c>
      <c r="O32" s="68">
        <f>'[1]Замер РеАктив '!O32</f>
        <v>2.6019000000000001</v>
      </c>
      <c r="P32" s="68">
        <f>'[1]Замер РеАктив '!P32</f>
        <v>-1.4553</v>
      </c>
      <c r="Q32" s="32">
        <f t="shared" si="11"/>
        <v>1.1466000000000001</v>
      </c>
      <c r="R32" s="68">
        <f>'[1]Замер РеАктив '!R32</f>
        <v>0</v>
      </c>
      <c r="S32" s="68">
        <f>'[1]Замер РеАктив '!S32</f>
        <v>0</v>
      </c>
      <c r="T32" s="68">
        <f>'[1]Замер РеАктив '!T32</f>
        <v>0</v>
      </c>
      <c r="U32" s="68">
        <f>'[1]Замер РеАктив '!U32</f>
        <v>0</v>
      </c>
      <c r="V32" s="68">
        <f>'[1]Замер РеАктив '!V32</f>
        <v>0</v>
      </c>
      <c r="W32" s="68">
        <f>'[1]Замер РеАктив '!W32</f>
        <v>0</v>
      </c>
      <c r="X32" s="68">
        <f>'[1]Замер РеАктив '!X32</f>
        <v>0</v>
      </c>
      <c r="Y32" s="68">
        <f>'[1]Замер РеАктив '!Y32</f>
        <v>-1.2999999999999999E-3</v>
      </c>
      <c r="Z32" s="23">
        <f t="shared" si="6"/>
        <v>-1.2999999999999999E-3</v>
      </c>
      <c r="AA32" s="68">
        <f>'[1]Замер РеАктив '!AA32</f>
        <v>-0.82320000000000004</v>
      </c>
      <c r="AB32" s="68">
        <f>'[1]Замер РеАктив '!AB32</f>
        <v>0.504</v>
      </c>
      <c r="AC32" s="68">
        <f>'[1]Замер РеАктив '!AC32</f>
        <v>-2.0874000000000001</v>
      </c>
      <c r="AD32" s="68">
        <f>'[1]Замер РеАктив '!AD32</f>
        <v>-1.2915000000000001</v>
      </c>
      <c r="AE32" s="68">
        <f>'[1]Замер РеАктив '!AE32</f>
        <v>0.63360000000000005</v>
      </c>
      <c r="AF32" s="68">
        <f>'[1]Замер РеАктив '!AF32</f>
        <v>1.8972</v>
      </c>
      <c r="AG32" s="68">
        <f>'[1]Замер РеАктив '!AG32</f>
        <v>2.7000000000000001E-3</v>
      </c>
      <c r="AH32" s="68">
        <f>'[1]Замер РеАктив '!AH32</f>
        <v>0</v>
      </c>
      <c r="AI32" s="23">
        <f t="shared" si="7"/>
        <v>-1.1646000000000003</v>
      </c>
      <c r="AJ32" s="68">
        <f>'[1]Замер РеАктив '!AJ32</f>
        <v>0.97440000000000004</v>
      </c>
      <c r="AK32" s="68">
        <f>'[1]Замер РеАктив '!AK32</f>
        <v>1.3271999999999999</v>
      </c>
      <c r="AL32" s="68">
        <f>'[1]Замер РеАктив '!AL32</f>
        <v>0.50190000000000001</v>
      </c>
      <c r="AM32" s="68">
        <f>'[1]Замер РеАктив '!AM32</f>
        <v>-0.4914</v>
      </c>
      <c r="AN32" s="68">
        <f>'[1]Замер РеАктив '!AN32</f>
        <v>0</v>
      </c>
      <c r="AO32" s="68">
        <f>'[1]Замер РеАктив '!AO32</f>
        <v>1.548</v>
      </c>
      <c r="AP32" s="68">
        <f>'[1]Замер РеАктив '!AP32</f>
        <v>0</v>
      </c>
      <c r="AQ32" s="68">
        <f>'[1]Замер РеАктив '!AQ32</f>
        <v>0</v>
      </c>
      <c r="AR32" s="23">
        <f t="shared" si="8"/>
        <v>3.8601000000000001</v>
      </c>
      <c r="AS32" s="68">
        <f>'[1]Замер РеАктив '!AS32</f>
        <v>0.16439999999999999</v>
      </c>
      <c r="AT32" s="68">
        <f>'[1]Замер РеАктив '!AT32</f>
        <v>-0.36599999999999999</v>
      </c>
      <c r="AU32" s="23">
        <f t="shared" si="12"/>
        <v>-0.2016</v>
      </c>
      <c r="AV32" s="68">
        <f>'[1]Замер РеАктив '!AV32</f>
        <v>0</v>
      </c>
      <c r="AW32" s="68">
        <f>'[1]Замер РеАктив '!AW32</f>
        <v>1E-3</v>
      </c>
      <c r="AX32" s="68">
        <f>'[1]Замер РеАктив '!AX32</f>
        <v>1.6548</v>
      </c>
      <c r="AY32" s="68">
        <f>'[1]Замер РеАктив '!AY32</f>
        <v>-0.29680000000000001</v>
      </c>
      <c r="AZ32" s="68">
        <f>'[1]Замер РеАктив '!AZ32</f>
        <v>-1.8200000000000001E-2</v>
      </c>
      <c r="BA32" s="23">
        <f t="shared" si="13"/>
        <v>1.3408</v>
      </c>
      <c r="BB32" s="68">
        <f>'[1]Замер РеАктив '!BB32</f>
        <v>-0.85819999999999996</v>
      </c>
      <c r="BC32" s="68">
        <f>'[1]Замер РеАктив '!BC32</f>
        <v>-0.35139999999999999</v>
      </c>
      <c r="BD32" s="68">
        <f>'[1]Замер РеАктив '!BD32</f>
        <v>-0.43469999999999998</v>
      </c>
      <c r="BE32" s="68">
        <f>'[1]Замер РеАктив '!BE32</f>
        <v>-0.55159999999999998</v>
      </c>
      <c r="BF32" s="68">
        <f>'[1]Замер РеАктив '!BF32</f>
        <v>-0.45839999999999997</v>
      </c>
      <c r="BG32" s="68">
        <f>'[1]Замер РеАктив '!BG32</f>
        <v>0.55920000000000003</v>
      </c>
      <c r="BH32" s="23">
        <f t="shared" si="9"/>
        <v>-2.0951</v>
      </c>
      <c r="BI32" s="68">
        <f>'[1]Замер РеАктив '!BI32</f>
        <v>-0.15540000000000001</v>
      </c>
      <c r="BJ32" s="68">
        <f>'[1]Замер РеАктив '!BJ32</f>
        <v>1.8200000000000001E-2</v>
      </c>
      <c r="BK32" s="68">
        <f>'[1]Замер РеАктив '!BK32</f>
        <v>-0.29399999999999998</v>
      </c>
      <c r="BL32" s="68">
        <f>'[1]Замер РеАктив '!BL32</f>
        <v>-0.1792</v>
      </c>
      <c r="BM32" s="23">
        <f t="shared" si="17"/>
        <v>-0.61040000000000005</v>
      </c>
      <c r="BN32" s="68">
        <f>'[1]Замер РеАктив '!BN32</f>
        <v>0</v>
      </c>
      <c r="BO32" s="68">
        <f>'[1]Замер РеАктив '!BO32</f>
        <v>1.6192</v>
      </c>
      <c r="BP32" s="23">
        <f t="shared" si="14"/>
        <v>1.6192</v>
      </c>
      <c r="BQ32" s="68">
        <f>'[1]Замер РеАктив '!BQ32</f>
        <v>-0.91559999999999997</v>
      </c>
      <c r="BR32" s="68">
        <f>'[1]Замер РеАктив '!BR32</f>
        <v>0.31359999999999999</v>
      </c>
      <c r="BS32" s="68">
        <f>'[1]Замер РеАктив '!BS32</f>
        <v>0.31569999999999998</v>
      </c>
      <c r="BT32" s="68">
        <f>'[1]Замер РеАктив '!BT32</f>
        <v>-0.58520000000000005</v>
      </c>
      <c r="BU32" s="68">
        <f>'[1]Замер РеАктив '!BU32</f>
        <v>0.09</v>
      </c>
      <c r="BV32" s="68">
        <f>'[1]Замер РеАктив '!BV32</f>
        <v>0.12839999999999999</v>
      </c>
      <c r="BW32" s="68">
        <f>'[1]Замер РеАктив '!BW32</f>
        <v>-1E-4</v>
      </c>
      <c r="BX32" s="68">
        <f>'[1]Замер РеАктив '!BX32</f>
        <v>5.0000000000000001E-4</v>
      </c>
      <c r="BY32" s="23">
        <f t="shared" si="15"/>
        <v>-0.65270000000000017</v>
      </c>
      <c r="BZ32" s="68">
        <f>'[1]Замер РеАктив '!BZ32</f>
        <v>2.1999999999999999E-2</v>
      </c>
      <c r="CA32" s="23"/>
    </row>
    <row r="33" spans="1:80" s="5" customFormat="1">
      <c r="A33" s="20">
        <f t="shared" si="16"/>
        <v>43453</v>
      </c>
      <c r="B33" s="21" t="s">
        <v>62</v>
      </c>
      <c r="C33" s="22">
        <f t="shared" si="5"/>
        <v>1.8092999999999999</v>
      </c>
      <c r="D33" s="68">
        <f>'[1]Замер РеАктив '!D33</f>
        <v>0</v>
      </c>
      <c r="E33" s="68">
        <f>'[1]Замер РеАктив '!E33</f>
        <v>0.85680000000000001</v>
      </c>
      <c r="F33" s="68">
        <f>'[1]Замер РеАктив '!F33</f>
        <v>-1.2222</v>
      </c>
      <c r="G33" s="68">
        <f>'[1]Замер РеАктив '!G33</f>
        <v>-0.91879999999999995</v>
      </c>
      <c r="H33" s="68">
        <f>'[1]Замер РеАктив '!H33</f>
        <v>2.0000000000000001E-4</v>
      </c>
      <c r="I33" s="68">
        <f>'[1]Замер РеАктив '!I33</f>
        <v>1E-4</v>
      </c>
      <c r="J33" s="68">
        <f>'[1]Замер РеАктив '!J33</f>
        <v>0.36109999999999998</v>
      </c>
      <c r="K33" s="68">
        <f>'[1]Замер РеАктив '!K33</f>
        <v>-0.87119999999999997</v>
      </c>
      <c r="L33" s="68">
        <f>'[1]Замер РеАктив '!L33</f>
        <v>0.189</v>
      </c>
      <c r="M33" s="68">
        <f>'[1]Замер РеАктив '!M33</f>
        <v>0.70920000000000005</v>
      </c>
      <c r="N33" s="23">
        <f t="shared" si="10"/>
        <v>-0.89579999999999971</v>
      </c>
      <c r="O33" s="68">
        <f>'[1]Замер РеАктив '!O33</f>
        <v>2.625</v>
      </c>
      <c r="P33" s="68">
        <f>'[1]Замер РеАктив '!P33</f>
        <v>-1.4279999999999999</v>
      </c>
      <c r="Q33" s="32">
        <f t="shared" si="11"/>
        <v>1.1970000000000001</v>
      </c>
      <c r="R33" s="68">
        <f>'[1]Замер РеАктив '!R33</f>
        <v>0</v>
      </c>
      <c r="S33" s="68">
        <f>'[1]Замер РеАктив '!S33</f>
        <v>0</v>
      </c>
      <c r="T33" s="68">
        <f>'[1]Замер РеАктив '!T33</f>
        <v>0</v>
      </c>
      <c r="U33" s="68">
        <f>'[1]Замер РеАктив '!U33</f>
        <v>0</v>
      </c>
      <c r="V33" s="68">
        <f>'[1]Замер РеАктив '!V33</f>
        <v>0</v>
      </c>
      <c r="W33" s="68">
        <f>'[1]Замер РеАктив '!W33</f>
        <v>0</v>
      </c>
      <c r="X33" s="68">
        <f>'[1]Замер РеАктив '!X33</f>
        <v>0</v>
      </c>
      <c r="Y33" s="68">
        <f>'[1]Замер РеАктив '!Y33</f>
        <v>-1.2999999999999999E-3</v>
      </c>
      <c r="Z33" s="23">
        <f t="shared" si="6"/>
        <v>-1.2999999999999999E-3</v>
      </c>
      <c r="AA33" s="68">
        <f>'[1]Замер РеАктив '!AA33</f>
        <v>-0.85260000000000002</v>
      </c>
      <c r="AB33" s="68">
        <f>'[1]Замер РеАктив '!AB33</f>
        <v>0.48299999999999998</v>
      </c>
      <c r="AC33" s="68">
        <f>'[1]Замер РеАктив '!AC33</f>
        <v>-2.0579999999999998</v>
      </c>
      <c r="AD33" s="68">
        <f>'[1]Замер РеАктив '!AD33</f>
        <v>-1.3524</v>
      </c>
      <c r="AE33" s="68">
        <f>'[1]Замер РеАктив '!AE33</f>
        <v>0.63360000000000005</v>
      </c>
      <c r="AF33" s="68">
        <f>'[1]Замер РеАктив '!AF33</f>
        <v>1.8972</v>
      </c>
      <c r="AG33" s="68">
        <f>'[1]Замер РеАктив '!AG33</f>
        <v>2.7000000000000001E-3</v>
      </c>
      <c r="AH33" s="68">
        <f>'[1]Замер РеАктив '!AH33</f>
        <v>0</v>
      </c>
      <c r="AI33" s="23">
        <f t="shared" si="7"/>
        <v>-1.2465000000000004</v>
      </c>
      <c r="AJ33" s="68">
        <f>'[1]Замер РеАктив '!AJ33</f>
        <v>0.98699999999999999</v>
      </c>
      <c r="AK33" s="68">
        <f>'[1]Замер РеАктив '!AK33</f>
        <v>1.3671</v>
      </c>
      <c r="AL33" s="68">
        <f>'[1]Замер РеАктив '!AL33</f>
        <v>0.42209999999999998</v>
      </c>
      <c r="AM33" s="68">
        <f>'[1]Замер РеАктив '!AM33</f>
        <v>-1.0101</v>
      </c>
      <c r="AN33" s="68">
        <f>'[1]Замер РеАктив '!AN33</f>
        <v>0</v>
      </c>
      <c r="AO33" s="68">
        <f>'[1]Замер РеАктив '!AO33</f>
        <v>1.5444</v>
      </c>
      <c r="AP33" s="68">
        <f>'[1]Замер РеАктив '!AP33</f>
        <v>0</v>
      </c>
      <c r="AQ33" s="68">
        <f>'[1]Замер РеАктив '!AQ33</f>
        <v>0</v>
      </c>
      <c r="AR33" s="23">
        <f t="shared" si="8"/>
        <v>3.3104999999999998</v>
      </c>
      <c r="AS33" s="68">
        <f>'[1]Замер РеАктив '!AS33</f>
        <v>0.1812</v>
      </c>
      <c r="AT33" s="68">
        <f>'[1]Замер РеАктив '!AT33</f>
        <v>-0.36480000000000001</v>
      </c>
      <c r="AU33" s="23">
        <f t="shared" si="12"/>
        <v>-0.18360000000000001</v>
      </c>
      <c r="AV33" s="68">
        <f>'[1]Замер РеАктив '!AV33</f>
        <v>0</v>
      </c>
      <c r="AW33" s="68">
        <f>'[1]Замер РеАктив '!AW33</f>
        <v>5.0000000000000001E-4</v>
      </c>
      <c r="AX33" s="68">
        <f>'[1]Замер РеАктив '!AX33</f>
        <v>1.6968000000000001</v>
      </c>
      <c r="AY33" s="68">
        <f>'[1]Замер РеАктив '!AY33</f>
        <v>-0.29399999999999998</v>
      </c>
      <c r="AZ33" s="68">
        <f>'[1]Замер РеАктив '!AZ33</f>
        <v>-1.6799999999999999E-2</v>
      </c>
      <c r="BA33" s="23">
        <f t="shared" si="13"/>
        <v>1.3865000000000001</v>
      </c>
      <c r="BB33" s="68">
        <f>'[1]Замер РеАктив '!BB33</f>
        <v>-0.85680000000000001</v>
      </c>
      <c r="BC33" s="68">
        <f>'[1]Замер РеАктив '!BC33</f>
        <v>-0.34860000000000002</v>
      </c>
      <c r="BD33" s="68">
        <f>'[1]Замер РеАктив '!BD33</f>
        <v>-0.43469999999999998</v>
      </c>
      <c r="BE33" s="68">
        <f>'[1]Замер РеАктив '!BE33</f>
        <v>-0.56279999999999997</v>
      </c>
      <c r="BF33" s="68">
        <f>'[1]Замер РеАктив '!BF33</f>
        <v>-0.45600000000000002</v>
      </c>
      <c r="BG33" s="68">
        <f>'[1]Замер РеАктив '!BG33</f>
        <v>0.55679999999999996</v>
      </c>
      <c r="BH33" s="23">
        <f t="shared" si="9"/>
        <v>-2.1020999999999996</v>
      </c>
      <c r="BI33" s="68">
        <f>'[1]Замер РеАктив '!BI33</f>
        <v>-0.14699999999999999</v>
      </c>
      <c r="BJ33" s="68">
        <f>'[1]Замер РеАктив '!BJ33</f>
        <v>1.6799999999999999E-2</v>
      </c>
      <c r="BK33" s="68">
        <f>'[1]Замер РеАктив '!BK33</f>
        <v>-0.2954</v>
      </c>
      <c r="BL33" s="68">
        <f>'[1]Замер РеАктив '!BL33</f>
        <v>-0.1792</v>
      </c>
      <c r="BM33" s="23">
        <f t="shared" si="17"/>
        <v>-0.6048</v>
      </c>
      <c r="BN33" s="68">
        <f>'[1]Замер РеАктив '!BN33</f>
        <v>0</v>
      </c>
      <c r="BO33" s="68">
        <f>'[1]Замер РеАктив '!BO33</f>
        <v>1.6192</v>
      </c>
      <c r="BP33" s="23">
        <f t="shared" si="14"/>
        <v>1.6192</v>
      </c>
      <c r="BQ33" s="68">
        <f>'[1]Замер РеАктив '!BQ33</f>
        <v>-0.89949999999999997</v>
      </c>
      <c r="BR33" s="68">
        <f>'[1]Замер РеАктив '!BR33</f>
        <v>0.30940000000000001</v>
      </c>
      <c r="BS33" s="68">
        <f>'[1]Замер РеАктив '!BS33</f>
        <v>0.31430000000000002</v>
      </c>
      <c r="BT33" s="68">
        <f>'[1]Замер РеАктив '!BT33</f>
        <v>-0.57399999999999995</v>
      </c>
      <c r="BU33" s="68">
        <f>'[1]Замер РеАктив '!BU33</f>
        <v>9.1200000000000003E-2</v>
      </c>
      <c r="BV33" s="68">
        <f>'[1]Замер РеАктив '!BV33</f>
        <v>0.1104</v>
      </c>
      <c r="BW33" s="68">
        <f>'[1]Замер РеАктив '!BW33</f>
        <v>-1E-4</v>
      </c>
      <c r="BX33" s="68">
        <f>'[1]Замер РеАктив '!BX33</f>
        <v>5.0000000000000001E-4</v>
      </c>
      <c r="BY33" s="23">
        <f t="shared" si="15"/>
        <v>-0.64779999999999993</v>
      </c>
      <c r="BZ33" s="68">
        <f>'[1]Замер РеАктив '!BZ33</f>
        <v>2.1999999999999999E-2</v>
      </c>
      <c r="CA33" s="23"/>
    </row>
    <row r="34" spans="1:80" s="5" customFormat="1">
      <c r="A34" s="20">
        <f t="shared" si="16"/>
        <v>43453</v>
      </c>
      <c r="B34" s="21" t="s">
        <v>63</v>
      </c>
      <c r="C34" s="22">
        <f t="shared" si="5"/>
        <v>2.4575999999999998</v>
      </c>
      <c r="D34" s="68">
        <f>'[1]Замер РеАктив '!D34</f>
        <v>0</v>
      </c>
      <c r="E34" s="68">
        <f>'[1]Замер РеАктив '!E34</f>
        <v>0.82599999999999996</v>
      </c>
      <c r="F34" s="68">
        <f>'[1]Замер РеАктив '!F34</f>
        <v>-1.2033</v>
      </c>
      <c r="G34" s="68">
        <f>'[1]Замер РеАктив '!G34</f>
        <v>-0.9083</v>
      </c>
      <c r="H34" s="68">
        <f>'[1]Замер РеАктив '!H34</f>
        <v>2.0000000000000001E-4</v>
      </c>
      <c r="I34" s="68">
        <f>'[1]Замер РеАктив '!I34</f>
        <v>1E-4</v>
      </c>
      <c r="J34" s="68">
        <f>'[1]Замер РеАктив '!J34</f>
        <v>0.36609999999999998</v>
      </c>
      <c r="K34" s="68">
        <f>'[1]Замер РеАктив '!K34</f>
        <v>-0.86760000000000004</v>
      </c>
      <c r="L34" s="68">
        <f>'[1]Замер РеАктив '!L34</f>
        <v>0.18179999999999999</v>
      </c>
      <c r="M34" s="68">
        <f>'[1]Замер РеАктив '!M34</f>
        <v>0.70199999999999996</v>
      </c>
      <c r="N34" s="23">
        <f t="shared" si="10"/>
        <v>-0.90300000000000025</v>
      </c>
      <c r="O34" s="68">
        <f>'[1]Замер РеАктив '!O34</f>
        <v>2.6166</v>
      </c>
      <c r="P34" s="68">
        <f>'[1]Замер РеАктив '!P34</f>
        <v>-1.4258999999999999</v>
      </c>
      <c r="Q34" s="48">
        <f t="shared" si="11"/>
        <v>1.1907000000000001</v>
      </c>
      <c r="R34" s="68">
        <f>'[1]Замер РеАктив '!R34</f>
        <v>0</v>
      </c>
      <c r="S34" s="68">
        <f>'[1]Замер РеАктив '!S34</f>
        <v>0</v>
      </c>
      <c r="T34" s="68">
        <f>'[1]Замер РеАктив '!T34</f>
        <v>0</v>
      </c>
      <c r="U34" s="68">
        <f>'[1]Замер РеАктив '!U34</f>
        <v>0</v>
      </c>
      <c r="V34" s="68">
        <f>'[1]Замер РеАктив '!V34</f>
        <v>0</v>
      </c>
      <c r="W34" s="68">
        <f>'[1]Замер РеАктив '!W34</f>
        <v>0</v>
      </c>
      <c r="X34" s="68">
        <f>'[1]Замер РеАктив '!X34</f>
        <v>0</v>
      </c>
      <c r="Y34" s="68">
        <f>'[1]Замер РеАктив '!Y34</f>
        <v>-1.2999999999999999E-3</v>
      </c>
      <c r="Z34" s="48">
        <f t="shared" si="6"/>
        <v>-1.2999999999999999E-3</v>
      </c>
      <c r="AA34" s="68">
        <f>'[1]Замер РеАктив '!AA34</f>
        <v>-0.81899999999999995</v>
      </c>
      <c r="AB34" s="68">
        <f>'[1]Замер РеАктив '!AB34</f>
        <v>0.58799999999999997</v>
      </c>
      <c r="AC34" s="68">
        <f>'[1]Замер РеАктив '!AC34</f>
        <v>-2.0706000000000002</v>
      </c>
      <c r="AD34" s="68">
        <f>'[1]Замер РеАктив '!AD34</f>
        <v>-1.3796999999999999</v>
      </c>
      <c r="AE34" s="68">
        <f>'[1]Замер РеАктив '!AE34</f>
        <v>0.63719999999999999</v>
      </c>
      <c r="AF34" s="68">
        <f>'[1]Замер РеАктив '!AF34</f>
        <v>1.89</v>
      </c>
      <c r="AG34" s="68">
        <f>'[1]Замер РеАктив '!AG34</f>
        <v>2.7000000000000001E-3</v>
      </c>
      <c r="AH34" s="68">
        <f>'[1]Замер РеАктив '!AH34</f>
        <v>0</v>
      </c>
      <c r="AI34" s="23">
        <f t="shared" si="7"/>
        <v>-1.1514000000000004</v>
      </c>
      <c r="AJ34" s="68">
        <f>'[1]Замер РеАктив '!AJ34</f>
        <v>0.98280000000000001</v>
      </c>
      <c r="AK34" s="68">
        <f>'[1]Замер РеАктив '!AK34</f>
        <v>1.3376999999999999</v>
      </c>
      <c r="AL34" s="68">
        <f>'[1]Замер РеАктив '!AL34</f>
        <v>0.48930000000000001</v>
      </c>
      <c r="AM34" s="68">
        <f>'[1]Замер РеАктив '!AM34</f>
        <v>-0.69299999999999995</v>
      </c>
      <c r="AN34" s="68">
        <f>'[1]Замер РеАктив '!AN34</f>
        <v>0</v>
      </c>
      <c r="AO34" s="68">
        <f>'[1]Замер РеАктив '!AO34</f>
        <v>1.458</v>
      </c>
      <c r="AP34" s="68">
        <f>'[1]Замер РеАктив '!AP34</f>
        <v>0</v>
      </c>
      <c r="AQ34" s="68">
        <f>'[1]Замер РеАктив '!AQ34</f>
        <v>0</v>
      </c>
      <c r="AR34" s="23">
        <f t="shared" si="8"/>
        <v>3.5747999999999998</v>
      </c>
      <c r="AS34" s="68">
        <f>'[1]Замер РеАктив '!AS34</f>
        <v>0.15840000000000001</v>
      </c>
      <c r="AT34" s="68">
        <f>'[1]Замер РеАктив '!AT34</f>
        <v>-0.36599999999999999</v>
      </c>
      <c r="AU34" s="23">
        <f t="shared" si="12"/>
        <v>-0.20759999999999998</v>
      </c>
      <c r="AV34" s="68">
        <f>'[1]Замер РеАктив '!AV34</f>
        <v>0</v>
      </c>
      <c r="AW34" s="68">
        <f>'[1]Замер РеАктив '!AW34</f>
        <v>0</v>
      </c>
      <c r="AX34" s="68">
        <f>'[1]Замер РеАктив '!AX34</f>
        <v>1.68</v>
      </c>
      <c r="AY34" s="68">
        <f>'[1]Замер РеАктив '!AY34</f>
        <v>-0.1736</v>
      </c>
      <c r="AZ34" s="68">
        <f>'[1]Замер РеАктив '!AZ34</f>
        <v>-1.6799999999999999E-2</v>
      </c>
      <c r="BA34" s="23">
        <f t="shared" si="13"/>
        <v>1.4896</v>
      </c>
      <c r="BB34" s="68">
        <f>'[1]Замер РеАктив '!BB34</f>
        <v>-0.86380000000000001</v>
      </c>
      <c r="BC34" s="68">
        <f>'[1]Замер РеАктив '!BC34</f>
        <v>-0.4088</v>
      </c>
      <c r="BD34" s="68">
        <f>'[1]Замер РеАктив '!BD34</f>
        <v>-0.4284</v>
      </c>
      <c r="BE34" s="68">
        <f>'[1]Замер РеАктив '!BE34</f>
        <v>-0.66639999999999999</v>
      </c>
      <c r="BF34" s="68">
        <f>'[1]Замер РеАктив '!BF34</f>
        <v>-0.45839999999999997</v>
      </c>
      <c r="BG34" s="68">
        <f>'[1]Замер РеАктив '!BG34</f>
        <v>0.5544</v>
      </c>
      <c r="BH34" s="23">
        <f t="shared" si="9"/>
        <v>-2.2713999999999999</v>
      </c>
      <c r="BI34" s="68">
        <f>'[1]Замер РеАктив '!BI34</f>
        <v>-0.15679999999999999</v>
      </c>
      <c r="BJ34" s="68">
        <f>'[1]Замер РеАктив '!BJ34</f>
        <v>1.8200000000000001E-2</v>
      </c>
      <c r="BK34" s="68">
        <f>'[1]Замер РеАктив '!BK34</f>
        <v>-0.2954</v>
      </c>
      <c r="BL34" s="68">
        <f>'[1]Замер РеАктив '!BL34</f>
        <v>-0.1792</v>
      </c>
      <c r="BM34" s="23">
        <f t="shared" si="17"/>
        <v>-0.61319999999999997</v>
      </c>
      <c r="BN34" s="68">
        <f>'[1]Замер РеАктив '!BN34</f>
        <v>0</v>
      </c>
      <c r="BO34" s="68">
        <f>'[1]Замер РеАктив '!BO34</f>
        <v>2.024</v>
      </c>
      <c r="BP34" s="23">
        <f t="shared" si="14"/>
        <v>2.024</v>
      </c>
      <c r="BQ34" s="68">
        <f>'[1]Замер РеАктив '!BQ34</f>
        <v>-0.91</v>
      </c>
      <c r="BR34" s="68">
        <f>'[1]Замер РеАктив '!BR34</f>
        <v>0.31640000000000001</v>
      </c>
      <c r="BS34" s="68">
        <f>'[1]Замер РеАктив '!BS34</f>
        <v>0.315</v>
      </c>
      <c r="BT34" s="68">
        <f>'[1]Замер РеАктив '!BT34</f>
        <v>-0.56420000000000003</v>
      </c>
      <c r="BU34" s="68">
        <f>'[1]Замер РеАктив '!BU34</f>
        <v>0.09</v>
      </c>
      <c r="BV34" s="68">
        <f>'[1]Замер РеАктив '!BV34</f>
        <v>0.1008</v>
      </c>
      <c r="BW34" s="68">
        <f>'[1]Замер РеАктив '!BW34</f>
        <v>-1E-4</v>
      </c>
      <c r="BX34" s="68">
        <f>'[1]Замер РеАктив '!BX34</f>
        <v>5.0000000000000001E-4</v>
      </c>
      <c r="BY34" s="23">
        <f t="shared" si="15"/>
        <v>-0.65160000000000007</v>
      </c>
      <c r="BZ34" s="68">
        <f>'[1]Замер РеАктив '!BZ34</f>
        <v>2.1999999999999999E-2</v>
      </c>
      <c r="CA34" s="23"/>
    </row>
    <row r="35" spans="1:80" s="5" customFormat="1">
      <c r="A35" s="24" t="s">
        <v>64</v>
      </c>
      <c r="B35" s="24"/>
      <c r="C35" s="25">
        <f t="shared" ref="C35:BN35" si="18">SUM(C11:C34)</f>
        <v>84.308000000000007</v>
      </c>
      <c r="D35" s="49">
        <f t="shared" si="18"/>
        <v>0</v>
      </c>
      <c r="E35" s="25">
        <f t="shared" si="18"/>
        <v>20.885200000000001</v>
      </c>
      <c r="F35" s="25">
        <f t="shared" si="18"/>
        <v>-29.036700000000003</v>
      </c>
      <c r="G35" s="25">
        <f t="shared" si="18"/>
        <v>-23.361000000000001</v>
      </c>
      <c r="H35" s="25">
        <f t="shared" si="18"/>
        <v>2.8000000000000004E-3</v>
      </c>
      <c r="I35" s="25">
        <f t="shared" si="18"/>
        <v>2.3999999999999998E-3</v>
      </c>
      <c r="J35" s="25">
        <f t="shared" si="18"/>
        <v>8.5610999999999979</v>
      </c>
      <c r="K35" s="25">
        <f t="shared" si="18"/>
        <v>-17.218799999999998</v>
      </c>
      <c r="L35" s="25">
        <f t="shared" si="18"/>
        <v>4.4509000000000007</v>
      </c>
      <c r="M35" s="25">
        <f t="shared" si="18"/>
        <v>18.252000000000002</v>
      </c>
      <c r="N35" s="26">
        <f t="shared" si="18"/>
        <v>-17.4621</v>
      </c>
      <c r="O35" s="25">
        <f t="shared" si="18"/>
        <v>63.797999999999995</v>
      </c>
      <c r="P35" s="25">
        <f>SUM(P11:P34)</f>
        <v>-34.578600000000002</v>
      </c>
      <c r="Q35" s="49">
        <f>SUM(Q11:Q34)</f>
        <v>29.2194</v>
      </c>
      <c r="R35" s="49">
        <f t="shared" si="18"/>
        <v>-5.5650000000000004</v>
      </c>
      <c r="S35" s="49">
        <f t="shared" si="18"/>
        <v>0</v>
      </c>
      <c r="T35" s="49">
        <f t="shared" si="18"/>
        <v>4.0824000000000007</v>
      </c>
      <c r="U35" s="49">
        <f t="shared" si="18"/>
        <v>0</v>
      </c>
      <c r="V35" s="49">
        <f t="shared" si="18"/>
        <v>0</v>
      </c>
      <c r="W35" s="49">
        <f t="shared" si="18"/>
        <v>0</v>
      </c>
      <c r="X35" s="49">
        <f t="shared" si="18"/>
        <v>0</v>
      </c>
      <c r="Y35" s="49">
        <f t="shared" si="18"/>
        <v>-3.1299999999999988E-2</v>
      </c>
      <c r="Z35" s="49">
        <f t="shared" si="18"/>
        <v>-1.5139000000000014</v>
      </c>
      <c r="AA35" s="49">
        <f t="shared" si="18"/>
        <v>-10.397099999999998</v>
      </c>
      <c r="AB35" s="49">
        <f t="shared" si="18"/>
        <v>15.464399999999999</v>
      </c>
      <c r="AC35" s="49">
        <f t="shared" si="18"/>
        <v>-59.3733</v>
      </c>
      <c r="AD35" s="49">
        <f t="shared" si="18"/>
        <v>-32.564700000000009</v>
      </c>
      <c r="AE35" s="25">
        <f t="shared" si="18"/>
        <v>16.106400000000001</v>
      </c>
      <c r="AF35" s="25">
        <f t="shared" si="18"/>
        <v>35.607600000000005</v>
      </c>
      <c r="AG35" s="25">
        <f t="shared" si="18"/>
        <v>6.54E-2</v>
      </c>
      <c r="AH35" s="25">
        <f t="shared" si="18"/>
        <v>0</v>
      </c>
      <c r="AI35" s="25">
        <f t="shared" si="18"/>
        <v>-35.091300000000004</v>
      </c>
      <c r="AJ35" s="25">
        <f t="shared" si="18"/>
        <v>22.6464</v>
      </c>
      <c r="AK35" s="25">
        <f t="shared" si="18"/>
        <v>34.370699999999992</v>
      </c>
      <c r="AL35" s="25">
        <f t="shared" si="18"/>
        <v>10.4496</v>
      </c>
      <c r="AM35" s="25">
        <f t="shared" si="18"/>
        <v>14.059499999999998</v>
      </c>
      <c r="AN35" s="25">
        <f t="shared" si="18"/>
        <v>0</v>
      </c>
      <c r="AO35" s="25">
        <f t="shared" si="18"/>
        <v>36.316800000000008</v>
      </c>
      <c r="AP35" s="25">
        <f t="shared" si="18"/>
        <v>0</v>
      </c>
      <c r="AQ35" s="25">
        <f t="shared" si="18"/>
        <v>0</v>
      </c>
      <c r="AR35" s="25">
        <f t="shared" si="18"/>
        <v>117.84299999999999</v>
      </c>
      <c r="AS35" s="25">
        <f t="shared" si="18"/>
        <v>4.2636000000000003</v>
      </c>
      <c r="AT35" s="25">
        <f t="shared" si="18"/>
        <v>-8.4155999999999995</v>
      </c>
      <c r="AU35" s="25">
        <f t="shared" si="18"/>
        <v>-4.1519999999999992</v>
      </c>
      <c r="AV35" s="25">
        <f>SUM(AV11:AV34)</f>
        <v>-5.0000000000000001E-4</v>
      </c>
      <c r="AW35" s="25">
        <f>SUM(AW11:AW34)</f>
        <v>2.6799999999999994E-2</v>
      </c>
      <c r="AX35" s="25">
        <f t="shared" si="18"/>
        <v>40.608399999999996</v>
      </c>
      <c r="AY35" s="25">
        <f t="shared" si="18"/>
        <v>-5.3676000000000004</v>
      </c>
      <c r="AZ35" s="25">
        <f t="shared" si="18"/>
        <v>-0.41159999999999985</v>
      </c>
      <c r="BA35" s="25">
        <f t="shared" si="18"/>
        <v>34.855499999999999</v>
      </c>
      <c r="BB35" s="25">
        <f t="shared" si="18"/>
        <v>-20.102600000000002</v>
      </c>
      <c r="BC35" s="25">
        <f t="shared" si="18"/>
        <v>-20.101200000000006</v>
      </c>
      <c r="BD35" s="25">
        <f t="shared" si="18"/>
        <v>-9.7964999999999964</v>
      </c>
      <c r="BE35" s="25">
        <f t="shared" si="18"/>
        <v>-27.552</v>
      </c>
      <c r="BF35" s="25">
        <f t="shared" si="18"/>
        <v>-13.917599999999997</v>
      </c>
      <c r="BG35" s="25">
        <f t="shared" si="18"/>
        <v>12.518400000000002</v>
      </c>
      <c r="BH35" s="25">
        <f t="shared" si="18"/>
        <v>-78.951499999999996</v>
      </c>
      <c r="BI35" s="25">
        <f t="shared" si="18"/>
        <v>-3.4538000000000006</v>
      </c>
      <c r="BJ35" s="25">
        <f t="shared" si="18"/>
        <v>0.43679999999999991</v>
      </c>
      <c r="BK35" s="25">
        <f t="shared" si="18"/>
        <v>-6.9649999999999999</v>
      </c>
      <c r="BL35" s="25">
        <f t="shared" si="18"/>
        <v>-4.2252000000000001</v>
      </c>
      <c r="BM35" s="25">
        <f t="shared" si="18"/>
        <v>-14.207199999999997</v>
      </c>
      <c r="BN35" s="25">
        <f t="shared" si="18"/>
        <v>0</v>
      </c>
      <c r="BO35" s="25">
        <f t="shared" ref="BO35:BZ35" si="19">SUM(BO11:BO34)</f>
        <v>70.100800000000021</v>
      </c>
      <c r="BP35" s="25">
        <f t="shared" si="19"/>
        <v>70.100800000000021</v>
      </c>
      <c r="BQ35" s="25">
        <f t="shared" si="19"/>
        <v>-21.930300000000006</v>
      </c>
      <c r="BR35" s="25">
        <f t="shared" si="19"/>
        <v>7.2912000000000017</v>
      </c>
      <c r="BS35" s="25">
        <f t="shared" si="19"/>
        <v>7.4752999999999998</v>
      </c>
      <c r="BT35" s="25">
        <f t="shared" si="19"/>
        <v>-14.441000000000001</v>
      </c>
      <c r="BU35" s="25">
        <f t="shared" si="19"/>
        <v>2.1695999999999995</v>
      </c>
      <c r="BV35" s="25">
        <f>SUM(BV11:BV34)</f>
        <v>3.6203999999999992</v>
      </c>
      <c r="BW35" s="25">
        <f>SUM(BW11:BW34)</f>
        <v>-2.3999999999999998E-3</v>
      </c>
      <c r="BX35" s="25">
        <f>SUM(BX11:BX34)</f>
        <v>1.2500000000000006E-2</v>
      </c>
      <c r="BY35" s="25">
        <f>SUM(BY11:BY34)</f>
        <v>-15.8047</v>
      </c>
      <c r="BZ35" s="25">
        <f t="shared" si="19"/>
        <v>0.52800000000000014</v>
      </c>
      <c r="CA35" s="25">
        <f t="shared" ref="CA35" si="20">SUM(CA11:CA34)</f>
        <v>0</v>
      </c>
      <c r="CB35" s="67">
        <f>SUM(C35:CA35)</f>
        <v>254.5080000000001</v>
      </c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G45" s="2" t="s">
        <v>77</v>
      </c>
      <c r="K45" s="29"/>
      <c r="S45" s="27"/>
      <c r="T45" s="2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  <row r="46" spans="1:80">
      <c r="K46" s="29"/>
      <c r="R46" s="27"/>
      <c r="AJ46" s="27"/>
      <c r="AV46" s="27"/>
      <c r="BN46" s="27"/>
    </row>
    <row r="47" spans="1:80">
      <c r="A47" s="2"/>
      <c r="K47" s="29"/>
      <c r="S47" s="27"/>
      <c r="AK47" s="27"/>
      <c r="AL47" s="27"/>
      <c r="AW47" s="27"/>
      <c r="AX47" s="27"/>
      <c r="BO47" s="27"/>
      <c r="BP47" s="27"/>
      <c r="BQ47" s="2"/>
      <c r="BR47" s="2"/>
      <c r="BS47" s="2"/>
      <c r="BT47" s="2"/>
      <c r="BU47" s="2"/>
      <c r="BV47" s="2"/>
    </row>
  </sheetData>
  <mergeCells count="27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Y8:BY9"/>
    <mergeCell ref="BZ8:BZ9"/>
    <mergeCell ref="CA8:CA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 CA35:CA38">
    <cfRule type="cellIs" dxfId="295" priority="191" stopIfTrue="1" operator="equal">
      <formula>AQ$39</formula>
    </cfRule>
    <cfRule type="cellIs" dxfId="294" priority="192" stopIfTrue="1" operator="equal">
      <formula>#REF!</formula>
    </cfRule>
  </conditionalFormatting>
  <conditionalFormatting sqref="BZ35:BZ38">
    <cfRule type="cellIs" dxfId="293" priority="187" stopIfTrue="1" operator="equal">
      <formula>BZ$39</formula>
    </cfRule>
    <cfRule type="cellIs" dxfId="292" priority="188" stopIfTrue="1" operator="equal">
      <formula>#REF!</formula>
    </cfRule>
  </conditionalFormatting>
  <conditionalFormatting sqref="BS35:BV38">
    <cfRule type="cellIs" dxfId="291" priority="185" stopIfTrue="1" operator="equal">
      <formula>BS$39</formula>
    </cfRule>
    <cfRule type="cellIs" dxfId="290" priority="186" stopIfTrue="1" operator="equal">
      <formula>#REF!</formula>
    </cfRule>
  </conditionalFormatting>
  <conditionalFormatting sqref="AU11:AU38 BA11:BA38 AV35 Z11:Z34 AW35:AW38 Q12:Q34 N11:N34 AI11:AI34 AR11:AR34 BH11:BH34 BM11:BM34 BP11:BP34 BY11:BY34 CA11:CA34">
    <cfRule type="cellIs" dxfId="289" priority="183" stopIfTrue="1" operator="equal">
      <formula>#REF!</formula>
    </cfRule>
    <cfRule type="cellIs" dxfId="288" priority="184" stopIfTrue="1" operator="equal">
      <formula>#REF!</formula>
    </cfRule>
  </conditionalFormatting>
  <conditionalFormatting sqref="BW35:BY38">
    <cfRule type="cellIs" dxfId="287" priority="171" stopIfTrue="1" operator="equal">
      <formula>BW$39</formula>
    </cfRule>
    <cfRule type="cellIs" dxfId="286" priority="172" stopIfTrue="1" operator="equal">
      <formula>#REF!</formula>
    </cfRule>
  </conditionalFormatting>
  <conditionalFormatting sqref="BB35:BB38 L35:L38 BF35:BG38">
    <cfRule type="cellIs" dxfId="285" priority="205" stopIfTrue="1" operator="equal">
      <formula>L$39</formula>
    </cfRule>
    <cfRule type="cellIs" dxfId="284" priority="206" stopIfTrue="1" operator="equal">
      <formula>#REF!</formula>
    </cfRule>
  </conditionalFormatting>
  <conditionalFormatting sqref="U35:U38 AD35:AD38 AM35:AM38 H35:I38 BI35:BJ38 K35:K38 AX35:AX38 BM35:BM38 BN35">
    <cfRule type="cellIs" dxfId="283" priority="211" stopIfTrue="1" operator="equal">
      <formula>H$39</formula>
    </cfRule>
    <cfRule type="cellIs" dxfId="282" priority="212" stopIfTrue="1" operator="equal">
      <formula>#REF!</formula>
    </cfRule>
  </conditionalFormatting>
  <conditionalFormatting sqref="Z35:AB38 BK35:BK38 R35 C35:G38 M35:M38 AZ35:BA38 S35:S38 AI35:AI38 AK35:AK38 AJ35">
    <cfRule type="cellIs" dxfId="281" priority="229" stopIfTrue="1" operator="equal">
      <formula>C$39</formula>
    </cfRule>
    <cfRule type="cellIs" dxfId="280" priority="230" stopIfTrue="1" operator="equal">
      <formula>#REF!</formula>
    </cfRule>
  </conditionalFormatting>
  <conditionalFormatting sqref="V35:V38 AE35:AE38 AN35:AN38 BE35:BE38">
    <cfRule type="cellIs" dxfId="279" priority="249" stopIfTrue="1" operator="equal">
      <formula>V$39</formula>
    </cfRule>
    <cfRule type="cellIs" dxfId="278" priority="250" stopIfTrue="1" operator="equal">
      <formula>#REF!</formula>
    </cfRule>
  </conditionalFormatting>
  <conditionalFormatting sqref="W35:Y38 BH35:BH38 BL35:BL38 AF35:AH38 AO35:AP38">
    <cfRule type="cellIs" dxfId="277" priority="257" stopIfTrue="1" operator="equal">
      <formula>W$39</formula>
    </cfRule>
    <cfRule type="cellIs" dxfId="276" priority="258" stopIfTrue="1" operator="equal">
      <formula>#REF!</formula>
    </cfRule>
  </conditionalFormatting>
  <conditionalFormatting sqref="T35:T38 AC35:AC38">
    <cfRule type="cellIs" dxfId="275" priority="267" stopIfTrue="1" operator="equal">
      <formula>T$39</formula>
    </cfRule>
    <cfRule type="cellIs" dxfId="274" priority="268" stopIfTrue="1" operator="equal">
      <formula>#REF!</formula>
    </cfRule>
  </conditionalFormatting>
  <conditionalFormatting sqref="BC35:BC38 BR35:BR38">
    <cfRule type="cellIs" dxfId="273" priority="271" stopIfTrue="1" operator="equal">
      <formula>BC$39</formula>
    </cfRule>
    <cfRule type="cellIs" dxfId="272" priority="272" stopIfTrue="1" operator="equal">
      <formula>#REF!</formula>
    </cfRule>
  </conditionalFormatting>
  <conditionalFormatting sqref="BD35:BD38 BA35:BA38 O35:Q38 AR35:AR38">
    <cfRule type="cellIs" dxfId="271" priority="275" stopIfTrue="1" operator="equal">
      <formula>O$39</formula>
    </cfRule>
    <cfRule type="cellIs" dxfId="270" priority="276" stopIfTrue="1" operator="equal">
      <formula>#REF!</formula>
    </cfRule>
  </conditionalFormatting>
  <conditionalFormatting sqref="J35:J38">
    <cfRule type="cellIs" dxfId="269" priority="283" stopIfTrue="1" operator="equal">
      <formula>J$39</formula>
    </cfRule>
    <cfRule type="cellIs" dxfId="268" priority="284" stopIfTrue="1" operator="equal">
      <formula>#REF!</formula>
    </cfRule>
  </conditionalFormatting>
  <conditionalFormatting sqref="AY35:AY38 AS35:AU38">
    <cfRule type="cellIs" dxfId="267" priority="285" stopIfTrue="1" operator="equal">
      <formula>AS$39</formula>
    </cfRule>
    <cfRule type="cellIs" dxfId="266" priority="286" stopIfTrue="1" operator="equal">
      <formula>#REF!</formula>
    </cfRule>
  </conditionalFormatting>
  <conditionalFormatting sqref="N35:N38 BP35:BP38">
    <cfRule type="cellIs" dxfId="265" priority="289" stopIfTrue="1" operator="equal">
      <formula>N$39</formula>
    </cfRule>
    <cfRule type="cellIs" dxfId="264" priority="290" stopIfTrue="1" operator="equal">
      <formula>#REF!</formula>
    </cfRule>
  </conditionalFormatting>
  <conditionalFormatting sqref="AU35:AU38">
    <cfRule type="cellIs" dxfId="263" priority="293" stopIfTrue="1" operator="equal">
      <formula>AW$39</formula>
    </cfRule>
    <cfRule type="cellIs" dxfId="262" priority="294" stopIfTrue="1" operator="equal">
      <formula>#REF!</formula>
    </cfRule>
  </conditionalFormatting>
  <conditionalFormatting sqref="AL35:AL38">
    <cfRule type="cellIs" dxfId="261" priority="295" stopIfTrue="1" operator="equal">
      <formula>AL$39</formula>
    </cfRule>
    <cfRule type="cellIs" dxfId="260" priority="296" stopIfTrue="1" operator="equal">
      <formula>#REF!</formula>
    </cfRule>
  </conditionalFormatting>
  <conditionalFormatting sqref="BQ37:BQ40 BO37:BO40 AQ37:AQ40">
    <cfRule type="cellIs" dxfId="259" priority="139" stopIfTrue="1" operator="equal">
      <formula>AQ$39</formula>
    </cfRule>
    <cfRule type="cellIs" dxfId="258" priority="140" stopIfTrue="1" operator="equal">
      <formula>#REF!</formula>
    </cfRule>
  </conditionalFormatting>
  <conditionalFormatting sqref="BS37:BV40">
    <cfRule type="cellIs" dxfId="257" priority="137" stopIfTrue="1" operator="equal">
      <formula>BS$39</formula>
    </cfRule>
    <cfRule type="cellIs" dxfId="256" priority="138" stopIfTrue="1" operator="equal">
      <formula>#REF!</formula>
    </cfRule>
  </conditionalFormatting>
  <conditionalFormatting sqref="AS35:AT36 N13:N36 O35:P36 Q13:Q36 R35:Y36 Z13:Z36 AA35:AH36 AI13:AI36 AJ35:AQ36 AR13:AR36 AU13:AU40 BA13:BA40 BB35:BG36 BH13:BH36 BI35:BL36 BM13:BM36 BN35:BO36 BP13:BP36 BQ35:BX36 BY13:BY36 BZ35:BZ36">
    <cfRule type="cellIs" dxfId="255" priority="135" stopIfTrue="1" operator="equal">
      <formula>#REF!</formula>
    </cfRule>
    <cfRule type="cellIs" dxfId="254" priority="136" stopIfTrue="1" operator="equal">
      <formula>#REF!</formula>
    </cfRule>
  </conditionalFormatting>
  <conditionalFormatting sqref="BW37:BY40">
    <cfRule type="cellIs" dxfId="253" priority="133" stopIfTrue="1" operator="equal">
      <formula>BW$39</formula>
    </cfRule>
    <cfRule type="cellIs" dxfId="252" priority="134" stopIfTrue="1" operator="equal">
      <formula>#REF!</formula>
    </cfRule>
  </conditionalFormatting>
  <conditionalFormatting sqref="BB37:BB40 L37:L40 BF37:BG40">
    <cfRule type="cellIs" dxfId="251" priority="131" stopIfTrue="1" operator="equal">
      <formula>L$39</formula>
    </cfRule>
    <cfRule type="cellIs" dxfId="250" priority="132" stopIfTrue="1" operator="equal">
      <formula>N$111</formula>
    </cfRule>
  </conditionalFormatting>
  <conditionalFormatting sqref="U37:U40 AD37:AD40 AM37:AM40 H37:I40 BI37:BJ40 K37:K40 AX37:AX40 BM37:BM40 BN37">
    <cfRule type="cellIs" dxfId="249" priority="129" stopIfTrue="1" operator="equal">
      <formula>H$39</formula>
    </cfRule>
    <cfRule type="cellIs" dxfId="248" priority="130" stopIfTrue="1" operator="equal">
      <formula>L$111</formula>
    </cfRule>
  </conditionalFormatting>
  <conditionalFormatting sqref="Z37:AB40 BK37:BK40 R37 C37:G40 M37:M40 AZ37:BA40 S37:S40 AI37:AI40 AK37:AK40 AJ37">
    <cfRule type="cellIs" dxfId="247" priority="127" stopIfTrue="1" operator="equal">
      <formula>C$39</formula>
    </cfRule>
    <cfRule type="cellIs" dxfId="246" priority="128" stopIfTrue="1" operator="equal">
      <formula>H$111</formula>
    </cfRule>
  </conditionalFormatting>
  <conditionalFormatting sqref="V37:V40 AE37:AE40 AN37:AN40 BE37:BE40">
    <cfRule type="cellIs" dxfId="245" priority="125" stopIfTrue="1" operator="equal">
      <formula>V$39</formula>
    </cfRule>
    <cfRule type="cellIs" dxfId="244" priority="126" stopIfTrue="1" operator="equal">
      <formula>T$111</formula>
    </cfRule>
  </conditionalFormatting>
  <conditionalFormatting sqref="W37:Y40 BH37:BH40 BL37:BL40 AF37:AH40 AO37:AP40 BZ37:BZ40">
    <cfRule type="cellIs" dxfId="243" priority="123" stopIfTrue="1" operator="equal">
      <formula>W$39</formula>
    </cfRule>
    <cfRule type="cellIs" dxfId="242" priority="124" stopIfTrue="1" operator="equal">
      <formula>Z$111</formula>
    </cfRule>
  </conditionalFormatting>
  <conditionalFormatting sqref="T37:T40 AC37:AC40 BR37:BR40">
    <cfRule type="cellIs" dxfId="241" priority="121" stopIfTrue="1" operator="equal">
      <formula>T$39</formula>
    </cfRule>
    <cfRule type="cellIs" dxfId="240" priority="122" stopIfTrue="1" operator="equal">
      <formula>AD$111</formula>
    </cfRule>
  </conditionalFormatting>
  <conditionalFormatting sqref="BC37:BC40">
    <cfRule type="cellIs" dxfId="239" priority="119" stopIfTrue="1" operator="equal">
      <formula>BC$39</formula>
    </cfRule>
    <cfRule type="cellIs" dxfId="238" priority="120" stopIfTrue="1" operator="equal">
      <formula>BL$111</formula>
    </cfRule>
  </conditionalFormatting>
  <conditionalFormatting sqref="BD37:BD40 BA37:BA40 O37:Q40 AR37:AR40">
    <cfRule type="cellIs" dxfId="237" priority="117" stopIfTrue="1" operator="equal">
      <formula>O$39</formula>
    </cfRule>
    <cfRule type="cellIs" dxfId="236" priority="118" stopIfTrue="1" operator="equal">
      <formula>U$111</formula>
    </cfRule>
  </conditionalFormatting>
  <conditionalFormatting sqref="J37:J40">
    <cfRule type="cellIs" dxfId="235" priority="115" stopIfTrue="1" operator="equal">
      <formula>J$39</formula>
    </cfRule>
    <cfRule type="cellIs" dxfId="234" priority="116" stopIfTrue="1" operator="equal">
      <formula>F$111</formula>
    </cfRule>
  </conditionalFormatting>
  <conditionalFormatting sqref="AY37:AY40 AS37:AU40">
    <cfRule type="cellIs" dxfId="233" priority="113" stopIfTrue="1" operator="equal">
      <formula>AS$39</formula>
    </cfRule>
    <cfRule type="cellIs" dxfId="232" priority="114" stopIfTrue="1" operator="equal">
      <formula>AZ$111</formula>
    </cfRule>
  </conditionalFormatting>
  <conditionalFormatting sqref="N37:N40 BP37:BP40">
    <cfRule type="cellIs" dxfId="231" priority="111" stopIfTrue="1" operator="equal">
      <formula>N$39</formula>
    </cfRule>
    <cfRule type="cellIs" dxfId="230" priority="112" stopIfTrue="1" operator="equal">
      <formula>V$111</formula>
    </cfRule>
  </conditionalFormatting>
  <conditionalFormatting sqref="AU37:AU40">
    <cfRule type="cellIs" dxfId="229" priority="109" stopIfTrue="1" operator="equal">
      <formula>AW$39</formula>
    </cfRule>
    <cfRule type="cellIs" dxfId="228" priority="110" stopIfTrue="1" operator="equal">
      <formula>BA$111</formula>
    </cfRule>
  </conditionalFormatting>
  <conditionalFormatting sqref="AL37:AL40">
    <cfRule type="cellIs" dxfId="227" priority="107" stopIfTrue="1" operator="equal">
      <formula>AL$39</formula>
    </cfRule>
    <cfRule type="cellIs" dxfId="226" priority="108" stopIfTrue="1" operator="equal">
      <formula>AW$111</formula>
    </cfRule>
  </conditionalFormatting>
  <conditionalFormatting sqref="AW37:AW40 AV37">
    <cfRule type="cellIs" dxfId="225" priority="105" stopIfTrue="1" operator="equal">
      <formula>#REF!</formula>
    </cfRule>
    <cfRule type="cellIs" dxfId="224" priority="106" stopIfTrue="1" operator="equal">
      <formula>AY$111</formula>
    </cfRule>
  </conditionalFormatting>
  <conditionalFormatting sqref="BQ38:BQ40 BO38:BO40 AQ38:AQ40">
    <cfRule type="cellIs" dxfId="223" priority="103" stopIfTrue="1" operator="equal">
      <formula>AQ$39</formula>
    </cfRule>
    <cfRule type="cellIs" dxfId="222" priority="104" stopIfTrue="1" operator="equal">
      <formula>#REF!</formula>
    </cfRule>
  </conditionalFormatting>
  <conditionalFormatting sqref="BS38:BV40">
    <cfRule type="cellIs" dxfId="221" priority="101" stopIfTrue="1" operator="equal">
      <formula>BS$39</formula>
    </cfRule>
    <cfRule type="cellIs" dxfId="220" priority="102" stopIfTrue="1" operator="equal">
      <formula>#REF!</formula>
    </cfRule>
  </conditionalFormatting>
  <conditionalFormatting sqref="BW38:BY40">
    <cfRule type="cellIs" dxfId="219" priority="99" stopIfTrue="1" operator="equal">
      <formula>BW$39</formula>
    </cfRule>
    <cfRule type="cellIs" dxfId="218" priority="100" stopIfTrue="1" operator="equal">
      <formula>#REF!</formula>
    </cfRule>
  </conditionalFormatting>
  <conditionalFormatting sqref="L38:L40 BF38:BG40 BB38:BB40">
    <cfRule type="cellIs" dxfId="217" priority="97" stopIfTrue="1" operator="equal">
      <formula>L$39</formula>
    </cfRule>
    <cfRule type="cellIs" dxfId="216" priority="98" stopIfTrue="1" operator="equal">
      <formula>N$111</formula>
    </cfRule>
  </conditionalFormatting>
  <conditionalFormatting sqref="BI38:BJ40 K38:K40 AX38:AX40 BM38:BM40 H38:I40 U38:U40 AD38:AD40 AM38:AM40">
    <cfRule type="cellIs" dxfId="215" priority="95" stopIfTrue="1" operator="equal">
      <formula>H$39</formula>
    </cfRule>
    <cfRule type="cellIs" dxfId="214" priority="96" stopIfTrue="1" operator="equal">
      <formula>L$111</formula>
    </cfRule>
  </conditionalFormatting>
  <conditionalFormatting sqref="BK38:BK40 M38:M40 AI38:AI40 C38:G40 S38:S40 Z38:AB40 AZ38:BA40 AK38:AK40">
    <cfRule type="cellIs" dxfId="213" priority="93" stopIfTrue="1" operator="equal">
      <formula>C$39</formula>
    </cfRule>
    <cfRule type="cellIs" dxfId="212" priority="94" stopIfTrue="1" operator="equal">
      <formula>H$111</formula>
    </cfRule>
  </conditionalFormatting>
  <conditionalFormatting sqref="AN38:AN40 V38:V40 AE38:AE40 BE38:BE40">
    <cfRule type="cellIs" dxfId="211" priority="91" stopIfTrue="1" operator="equal">
      <formula>V$39</formula>
    </cfRule>
    <cfRule type="cellIs" dxfId="210" priority="92" stopIfTrue="1" operator="equal">
      <formula>T$111</formula>
    </cfRule>
  </conditionalFormatting>
  <conditionalFormatting sqref="BH38:BH40 BL38:BL40 AF38:AH40 BZ38:BZ40 W38:Y40 AO38:AP40">
    <cfRule type="cellIs" dxfId="209" priority="89" stopIfTrue="1" operator="equal">
      <formula>W$39</formula>
    </cfRule>
    <cfRule type="cellIs" dxfId="208" priority="90" stopIfTrue="1" operator="equal">
      <formula>Z$111</formula>
    </cfRule>
  </conditionalFormatting>
  <conditionalFormatting sqref="BR38:BR40 T38:T40 AC38:AC40">
    <cfRule type="cellIs" dxfId="207" priority="87" stopIfTrue="1" operator="equal">
      <formula>T$39</formula>
    </cfRule>
    <cfRule type="cellIs" dxfId="206" priority="88" stopIfTrue="1" operator="equal">
      <formula>AD$111</formula>
    </cfRule>
  </conditionalFormatting>
  <conditionalFormatting sqref="BC38:BC40">
    <cfRule type="cellIs" dxfId="205" priority="85" stopIfTrue="1" operator="equal">
      <formula>BC$39</formula>
    </cfRule>
    <cfRule type="cellIs" dxfId="204" priority="86" stopIfTrue="1" operator="equal">
      <formula>BL$111</formula>
    </cfRule>
  </conditionalFormatting>
  <conditionalFormatting sqref="BD38:BD40 AR38:AR40 O38:Q40 BA38:BA40">
    <cfRule type="cellIs" dxfId="203" priority="83" stopIfTrue="1" operator="equal">
      <formula>O$39</formula>
    </cfRule>
    <cfRule type="cellIs" dxfId="202" priority="84" stopIfTrue="1" operator="equal">
      <formula>U$111</formula>
    </cfRule>
  </conditionalFormatting>
  <conditionalFormatting sqref="J38:J40">
    <cfRule type="cellIs" dxfId="201" priority="81" stopIfTrue="1" operator="equal">
      <formula>J$39</formula>
    </cfRule>
    <cfRule type="cellIs" dxfId="200" priority="82" stopIfTrue="1" operator="equal">
      <formula>F$111</formula>
    </cfRule>
  </conditionalFormatting>
  <conditionalFormatting sqref="AS38:AU40 AY38:AY40">
    <cfRule type="cellIs" dxfId="199" priority="79" stopIfTrue="1" operator="equal">
      <formula>AS$39</formula>
    </cfRule>
    <cfRule type="cellIs" dxfId="198" priority="80" stopIfTrue="1" operator="equal">
      <formula>AZ$111</formula>
    </cfRule>
  </conditionalFormatting>
  <conditionalFormatting sqref="BP38:BP40 N38:N40">
    <cfRule type="cellIs" dxfId="197" priority="77" stopIfTrue="1" operator="equal">
      <formula>N$39</formula>
    </cfRule>
    <cfRule type="cellIs" dxfId="196" priority="78" stopIfTrue="1" operator="equal">
      <formula>V$111</formula>
    </cfRule>
  </conditionalFormatting>
  <conditionalFormatting sqref="AU38:AU40">
    <cfRule type="cellIs" dxfId="195" priority="75" stopIfTrue="1" operator="equal">
      <formula>AW$39</formula>
    </cfRule>
    <cfRule type="cellIs" dxfId="194" priority="76" stopIfTrue="1" operator="equal">
      <formula>BA$111</formula>
    </cfRule>
  </conditionalFormatting>
  <conditionalFormatting sqref="AL38:AL40">
    <cfRule type="cellIs" dxfId="193" priority="73" stopIfTrue="1" operator="equal">
      <formula>AL$39</formula>
    </cfRule>
    <cfRule type="cellIs" dxfId="192" priority="74" stopIfTrue="1" operator="equal">
      <formula>AW$111</formula>
    </cfRule>
  </conditionalFormatting>
  <conditionalFormatting sqref="AW38:AW40">
    <cfRule type="cellIs" dxfId="191" priority="71" stopIfTrue="1" operator="equal">
      <formula>#REF!</formula>
    </cfRule>
    <cfRule type="cellIs" dxfId="190" priority="72" stopIfTrue="1" operator="equal">
      <formula>AZ$111</formula>
    </cfRule>
  </conditionalFormatting>
  <conditionalFormatting sqref="BQ35:BQ38 BO35:BO38 AQ35:AQ38">
    <cfRule type="cellIs" dxfId="189" priority="69" stopIfTrue="1" operator="equal">
      <formula>AQ$39</formula>
    </cfRule>
    <cfRule type="cellIs" dxfId="188" priority="70" stopIfTrue="1" operator="equal">
      <formula>#REF!</formula>
    </cfRule>
  </conditionalFormatting>
  <conditionalFormatting sqref="BS35:BV38">
    <cfRule type="cellIs" dxfId="187" priority="67" stopIfTrue="1" operator="equal">
      <formula>BS$39</formula>
    </cfRule>
    <cfRule type="cellIs" dxfId="186" priority="68" stopIfTrue="1" operator="equal">
      <formula>#REF!</formula>
    </cfRule>
  </conditionalFormatting>
  <conditionalFormatting sqref="AU11:AU38 N11:N34 Q11:Q34 Z11:Z34 AI11:AI34 AR11:AR34 BA11:BA38 BH11:BH34 BM11:BM34 BP11:BP34 BY11:BY34">
    <cfRule type="cellIs" dxfId="185" priority="65" stopIfTrue="1" operator="equal">
      <formula>#REF!</formula>
    </cfRule>
    <cfRule type="cellIs" dxfId="184" priority="66" stopIfTrue="1" operator="equal">
      <formula>#REF!</formula>
    </cfRule>
  </conditionalFormatting>
  <conditionalFormatting sqref="BW35:BY38">
    <cfRule type="cellIs" dxfId="183" priority="63" stopIfTrue="1" operator="equal">
      <formula>BW$39</formula>
    </cfRule>
    <cfRule type="cellIs" dxfId="182" priority="64" stopIfTrue="1" operator="equal">
      <formula>#REF!</formula>
    </cfRule>
  </conditionalFormatting>
  <conditionalFormatting sqref="BB35:BB38 L35:L38 BF35:BG38">
    <cfRule type="cellIs" dxfId="181" priority="61" stopIfTrue="1" operator="equal">
      <formula>L$39</formula>
    </cfRule>
    <cfRule type="cellIs" dxfId="180" priority="62" stopIfTrue="1" operator="equal">
      <formula>N$111</formula>
    </cfRule>
  </conditionalFormatting>
  <conditionalFormatting sqref="U35:U38 AD35:AD38 AM35:AM38 H35:I38 BI35:BJ38 K35:K38 AX35:AX38 BM35:BM38 BN35">
    <cfRule type="cellIs" dxfId="179" priority="59" stopIfTrue="1" operator="equal">
      <formula>H$39</formula>
    </cfRule>
    <cfRule type="cellIs" dxfId="178" priority="60" stopIfTrue="1" operator="equal">
      <formula>L$111</formula>
    </cfRule>
  </conditionalFormatting>
  <conditionalFormatting sqref="Z35:AB38 BK35:BK38 R35 C35:G38 M35:M38 AZ35:BA38 S35:S38 AI35:AI38 AK35:AK38 AJ35">
    <cfRule type="cellIs" dxfId="177" priority="57" stopIfTrue="1" operator="equal">
      <formula>C$39</formula>
    </cfRule>
    <cfRule type="cellIs" dxfId="176" priority="58" stopIfTrue="1" operator="equal">
      <formula>H$111</formula>
    </cfRule>
  </conditionalFormatting>
  <conditionalFormatting sqref="V35:V38 AE35:AE38 AN35:AN38 BE35:BE38">
    <cfRule type="cellIs" dxfId="175" priority="55" stopIfTrue="1" operator="equal">
      <formula>V$39</formula>
    </cfRule>
    <cfRule type="cellIs" dxfId="174" priority="56" stopIfTrue="1" operator="equal">
      <formula>T$111</formula>
    </cfRule>
  </conditionalFormatting>
  <conditionalFormatting sqref="W35:Y38 BH35:BH38 BL35:BL38 AF35:AH38 AO35:AP38 BZ35:BZ38">
    <cfRule type="cellIs" dxfId="173" priority="53" stopIfTrue="1" operator="equal">
      <formula>W$39</formula>
    </cfRule>
    <cfRule type="cellIs" dxfId="172" priority="54" stopIfTrue="1" operator="equal">
      <formula>Z$111</formula>
    </cfRule>
  </conditionalFormatting>
  <conditionalFormatting sqref="T35:T38 AC35:AC38 BR35:BR38">
    <cfRule type="cellIs" dxfId="171" priority="51" stopIfTrue="1" operator="equal">
      <formula>T$39</formula>
    </cfRule>
    <cfRule type="cellIs" dxfId="170" priority="52" stopIfTrue="1" operator="equal">
      <formula>AD$111</formula>
    </cfRule>
  </conditionalFormatting>
  <conditionalFormatting sqref="BC35:BC38">
    <cfRule type="cellIs" dxfId="169" priority="49" stopIfTrue="1" operator="equal">
      <formula>BC$39</formula>
    </cfRule>
    <cfRule type="cellIs" dxfId="168" priority="50" stopIfTrue="1" operator="equal">
      <formula>BL$111</formula>
    </cfRule>
  </conditionalFormatting>
  <conditionalFormatting sqref="BD35:BD38 BA35:BA38 O35:Q38 AR35:AR38">
    <cfRule type="cellIs" dxfId="167" priority="47" stopIfTrue="1" operator="equal">
      <formula>O$39</formula>
    </cfRule>
    <cfRule type="cellIs" dxfId="166" priority="48" stopIfTrue="1" operator="equal">
      <formula>U$111</formula>
    </cfRule>
  </conditionalFormatting>
  <conditionalFormatting sqref="J35:J38">
    <cfRule type="cellIs" dxfId="165" priority="45" stopIfTrue="1" operator="equal">
      <formula>J$39</formula>
    </cfRule>
    <cfRule type="cellIs" dxfId="164" priority="46" stopIfTrue="1" operator="equal">
      <formula>F$111</formula>
    </cfRule>
  </conditionalFormatting>
  <conditionalFormatting sqref="AY35:AY38 AS35:AU38">
    <cfRule type="cellIs" dxfId="163" priority="43" stopIfTrue="1" operator="equal">
      <formula>AS$39</formula>
    </cfRule>
    <cfRule type="cellIs" dxfId="162" priority="44" stopIfTrue="1" operator="equal">
      <formula>AZ$111</formula>
    </cfRule>
  </conditionalFormatting>
  <conditionalFormatting sqref="N35:N38 BP35:BP38">
    <cfRule type="cellIs" dxfId="161" priority="41" stopIfTrue="1" operator="equal">
      <formula>N$39</formula>
    </cfRule>
    <cfRule type="cellIs" dxfId="160" priority="42" stopIfTrue="1" operator="equal">
      <formula>V$111</formula>
    </cfRule>
  </conditionalFormatting>
  <conditionalFormatting sqref="AU35:AU38">
    <cfRule type="cellIs" dxfId="159" priority="39" stopIfTrue="1" operator="equal">
      <formula>AW$39</formula>
    </cfRule>
    <cfRule type="cellIs" dxfId="158" priority="40" stopIfTrue="1" operator="equal">
      <formula>BA$111</formula>
    </cfRule>
  </conditionalFormatting>
  <conditionalFormatting sqref="AL35:AL38">
    <cfRule type="cellIs" dxfId="157" priority="37" stopIfTrue="1" operator="equal">
      <formula>AL$39</formula>
    </cfRule>
    <cfRule type="cellIs" dxfId="156" priority="38" stopIfTrue="1" operator="equal">
      <formula>AW$111</formula>
    </cfRule>
  </conditionalFormatting>
  <conditionalFormatting sqref="AW35:AW38 AV35">
    <cfRule type="cellIs" dxfId="155" priority="35" stopIfTrue="1" operator="equal">
      <formula>#REF!</formula>
    </cfRule>
    <cfRule type="cellIs" dxfId="154" priority="36" stopIfTrue="1" operator="equal">
      <formula>AY$111</formula>
    </cfRule>
  </conditionalFormatting>
  <conditionalFormatting sqref="BQ36:BQ38 BO36:BO38 AQ36:AQ38">
    <cfRule type="cellIs" dxfId="153" priority="33" stopIfTrue="1" operator="equal">
      <formula>AQ$39</formula>
    </cfRule>
    <cfRule type="cellIs" dxfId="152" priority="34" stopIfTrue="1" operator="equal">
      <formula>#REF!</formula>
    </cfRule>
  </conditionalFormatting>
  <conditionalFormatting sqref="BS36:BV38">
    <cfRule type="cellIs" dxfId="151" priority="31" stopIfTrue="1" operator="equal">
      <formula>BS$39</formula>
    </cfRule>
    <cfRule type="cellIs" dxfId="150" priority="32" stopIfTrue="1" operator="equal">
      <formula>#REF!</formula>
    </cfRule>
  </conditionalFormatting>
  <conditionalFormatting sqref="BW36:BY38">
    <cfRule type="cellIs" dxfId="149" priority="29" stopIfTrue="1" operator="equal">
      <formula>BW$39</formula>
    </cfRule>
    <cfRule type="cellIs" dxfId="148" priority="30" stopIfTrue="1" operator="equal">
      <formula>#REF!</formula>
    </cfRule>
  </conditionalFormatting>
  <conditionalFormatting sqref="L36:L38 BF36:BG38 BB36:BB38">
    <cfRule type="cellIs" dxfId="147" priority="27" stopIfTrue="1" operator="equal">
      <formula>L$39</formula>
    </cfRule>
    <cfRule type="cellIs" dxfId="146" priority="28" stopIfTrue="1" operator="equal">
      <formula>N$111</formula>
    </cfRule>
  </conditionalFormatting>
  <conditionalFormatting sqref="BI36:BJ38 K36:K38 AX36:AX38 BM36:BM38 H36:I38 U36:U38 AD36:AD38 AM36:AM38">
    <cfRule type="cellIs" dxfId="145" priority="25" stopIfTrue="1" operator="equal">
      <formula>H$39</formula>
    </cfRule>
    <cfRule type="cellIs" dxfId="144" priority="26" stopIfTrue="1" operator="equal">
      <formula>L$111</formula>
    </cfRule>
  </conditionalFormatting>
  <conditionalFormatting sqref="BK36:BK38 M36:M38 AI36:AI38 C36:G38 S36:S38 Z36:AB38 AZ36:BA38 AK36:AK38">
    <cfRule type="cellIs" dxfId="143" priority="23" stopIfTrue="1" operator="equal">
      <formula>C$39</formula>
    </cfRule>
    <cfRule type="cellIs" dxfId="142" priority="24" stopIfTrue="1" operator="equal">
      <formula>H$111</formula>
    </cfRule>
  </conditionalFormatting>
  <conditionalFormatting sqref="AN36:AN38 V36:V38 AE36:AE38 BE36:BE38">
    <cfRule type="cellIs" dxfId="141" priority="21" stopIfTrue="1" operator="equal">
      <formula>V$39</formula>
    </cfRule>
    <cfRule type="cellIs" dxfId="140" priority="22" stopIfTrue="1" operator="equal">
      <formula>T$111</formula>
    </cfRule>
  </conditionalFormatting>
  <conditionalFormatting sqref="BH36:BH38 BL36:BL38 AF36:AH38 BZ36:BZ38 W36:Y38 AO36:AP38">
    <cfRule type="cellIs" dxfId="139" priority="19" stopIfTrue="1" operator="equal">
      <formula>W$39</formula>
    </cfRule>
    <cfRule type="cellIs" dxfId="138" priority="20" stopIfTrue="1" operator="equal">
      <formula>Z$111</formula>
    </cfRule>
  </conditionalFormatting>
  <conditionalFormatting sqref="BR36:BR38 T36:T38 AC36:AC38">
    <cfRule type="cellIs" dxfId="137" priority="17" stopIfTrue="1" operator="equal">
      <formula>T$39</formula>
    </cfRule>
    <cfRule type="cellIs" dxfId="136" priority="18" stopIfTrue="1" operator="equal">
      <formula>AD$111</formula>
    </cfRule>
  </conditionalFormatting>
  <conditionalFormatting sqref="BC36:BC38">
    <cfRule type="cellIs" dxfId="135" priority="15" stopIfTrue="1" operator="equal">
      <formula>BC$39</formula>
    </cfRule>
    <cfRule type="cellIs" dxfId="134" priority="16" stopIfTrue="1" operator="equal">
      <formula>BL$111</formula>
    </cfRule>
  </conditionalFormatting>
  <conditionalFormatting sqref="BD36:BD38 AR36:AR38 O36:Q38 BA36:BA38">
    <cfRule type="cellIs" dxfId="133" priority="13" stopIfTrue="1" operator="equal">
      <formula>O$39</formula>
    </cfRule>
    <cfRule type="cellIs" dxfId="132" priority="14" stopIfTrue="1" operator="equal">
      <formula>U$111</formula>
    </cfRule>
  </conditionalFormatting>
  <conditionalFormatting sqref="J36:J38">
    <cfRule type="cellIs" dxfId="131" priority="11" stopIfTrue="1" operator="equal">
      <formula>J$39</formula>
    </cfRule>
    <cfRule type="cellIs" dxfId="130" priority="12" stopIfTrue="1" operator="equal">
      <formula>F$111</formula>
    </cfRule>
  </conditionalFormatting>
  <conditionalFormatting sqref="AS36:AU38 AY36:AY38">
    <cfRule type="cellIs" dxfId="129" priority="9" stopIfTrue="1" operator="equal">
      <formula>AS$39</formula>
    </cfRule>
    <cfRule type="cellIs" dxfId="128" priority="10" stopIfTrue="1" operator="equal">
      <formula>AZ$111</formula>
    </cfRule>
  </conditionalFormatting>
  <conditionalFormatting sqref="BP36:BP38 N36:N38">
    <cfRule type="cellIs" dxfId="127" priority="7" stopIfTrue="1" operator="equal">
      <formula>N$39</formula>
    </cfRule>
    <cfRule type="cellIs" dxfId="126" priority="8" stopIfTrue="1" operator="equal">
      <formula>V$111</formula>
    </cfRule>
  </conditionalFormatting>
  <conditionalFormatting sqref="AU36:AU38">
    <cfRule type="cellIs" dxfId="125" priority="5" stopIfTrue="1" operator="equal">
      <formula>AW$39</formula>
    </cfRule>
    <cfRule type="cellIs" dxfId="124" priority="6" stopIfTrue="1" operator="equal">
      <formula>BA$111</formula>
    </cfRule>
  </conditionalFormatting>
  <conditionalFormatting sqref="AL36:AL38">
    <cfRule type="cellIs" dxfId="123" priority="3" stopIfTrue="1" operator="equal">
      <formula>AL$39</formula>
    </cfRule>
    <cfRule type="cellIs" dxfId="122" priority="4" stopIfTrue="1" operator="equal">
      <formula>AW$111</formula>
    </cfRule>
  </conditionalFormatting>
  <conditionalFormatting sqref="AW36:AW38">
    <cfRule type="cellIs" dxfId="121" priority="1" stopIfTrue="1" operator="equal">
      <formula>#REF!</formula>
    </cfRule>
    <cfRule type="cellIs" dxfId="120" priority="2" stopIfTrue="1" operator="equal">
      <formula>AZ$111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"/>
  <sheetViews>
    <sheetView zoomScale="90" zoomScaleNormal="90" workbookViewId="0">
      <selection activeCell="E41" sqref="E41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12.7109375" style="2"/>
  </cols>
  <sheetData>
    <row r="1" spans="1:80">
      <c r="A1" s="50"/>
      <c r="B1" s="50"/>
      <c r="C1" s="50"/>
      <c r="D1" s="51"/>
      <c r="E1" s="51"/>
      <c r="F1" s="51"/>
      <c r="G1" s="51"/>
      <c r="H1" s="52"/>
      <c r="I1" s="53"/>
      <c r="J1" s="51"/>
      <c r="K1" s="51"/>
      <c r="L1" s="51"/>
      <c r="M1" s="51"/>
      <c r="N1" s="51"/>
      <c r="O1" s="54"/>
      <c r="P1" s="54"/>
      <c r="Q1" s="54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4"/>
      <c r="BR1" s="54"/>
      <c r="BS1" s="54"/>
      <c r="BT1" s="54"/>
      <c r="BU1" s="54"/>
      <c r="BV1" s="54"/>
      <c r="BW1" s="54"/>
      <c r="BX1" s="54"/>
      <c r="BY1" s="54"/>
    </row>
    <row r="2" spans="1:80" s="6" customFormat="1" ht="15.75">
      <c r="A2" s="55"/>
      <c r="B2" s="56"/>
      <c r="C2" s="56"/>
      <c r="D2" s="56"/>
      <c r="E2" s="56"/>
      <c r="F2" s="56"/>
      <c r="G2" s="56"/>
      <c r="H2" s="56"/>
      <c r="I2" s="56" t="str">
        <f>'Замер Актив'!I2</f>
        <v>СВОДНАЯ  ВЕДОМОСТЬ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7" t="str">
        <f>I2</f>
        <v>СВОДНАЯ  ВЕДОМОСТЬ</v>
      </c>
      <c r="U2" s="56"/>
      <c r="V2" s="56"/>
      <c r="W2" s="55"/>
      <c r="X2" s="55"/>
      <c r="Y2" s="55"/>
      <c r="Z2" s="55"/>
      <c r="AA2" s="55"/>
      <c r="AB2" s="55"/>
      <c r="AC2" s="55"/>
      <c r="AD2" s="55"/>
      <c r="AE2" s="56" t="str">
        <f>$I2</f>
        <v>СВОДНАЯ  ВЕДОМОСТЬ</v>
      </c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6" t="str">
        <f>$I2</f>
        <v>СВОДНАЯ  ВЕДОМОСТЬ</v>
      </c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6" t="str">
        <f>$I2</f>
        <v>СВОДНАЯ  ВЕДОМОСТЬ</v>
      </c>
      <c r="BE2" s="55"/>
      <c r="BF2" s="55"/>
      <c r="BG2" s="55"/>
      <c r="BH2" s="55"/>
      <c r="BI2" s="55"/>
      <c r="BJ2" s="55"/>
      <c r="BK2" s="55"/>
      <c r="BL2" s="55"/>
      <c r="BM2" s="55"/>
      <c r="BN2" s="56"/>
      <c r="BO2" s="55"/>
      <c r="BP2" s="55"/>
      <c r="BQ2" s="55"/>
      <c r="BR2" s="55"/>
      <c r="BS2" s="55"/>
      <c r="BT2" s="56" t="str">
        <f>$I2</f>
        <v>СВОДНАЯ  ВЕДОМОСТЬ</v>
      </c>
      <c r="BU2" s="55"/>
      <c r="BV2" s="55"/>
      <c r="BW2" s="55"/>
      <c r="BX2" s="55"/>
      <c r="BY2" s="55"/>
      <c r="BZ2" s="37"/>
    </row>
    <row r="3" spans="1:80" s="6" customFormat="1" ht="15.75">
      <c r="A3" s="55"/>
      <c r="B3" s="57"/>
      <c r="C3" s="57"/>
      <c r="D3" s="57"/>
      <c r="E3" s="57"/>
      <c r="F3" s="57"/>
      <c r="G3" s="57"/>
      <c r="H3" s="57"/>
      <c r="I3" s="56" t="s">
        <v>84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 t="str">
        <f t="shared" ref="T3:T5" si="0">I3</f>
        <v xml:space="preserve">РЕЗУЛЬТАТОВ  ЗАМЕРА  НАПРЯЖЕНИЯ В СЕТИ </v>
      </c>
      <c r="U3" s="57"/>
      <c r="V3" s="57"/>
      <c r="W3" s="55"/>
      <c r="X3" s="55"/>
      <c r="Y3" s="55"/>
      <c r="Z3" s="55"/>
      <c r="AA3" s="55"/>
      <c r="AB3" s="55"/>
      <c r="AC3" s="55"/>
      <c r="AD3" s="55"/>
      <c r="AE3" s="57" t="str">
        <f>$I3</f>
        <v xml:space="preserve">РЕЗУЛЬТАТОВ  ЗАМЕРА  НАПРЯЖЕНИЯ В СЕТИ 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7" t="str">
        <f>$I3</f>
        <v xml:space="preserve">РЕЗУЛЬТАТОВ  ЗАМЕРА  НАПРЯЖЕНИЯ В СЕТИ 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7" t="str">
        <f>$I3</f>
        <v xml:space="preserve">РЕЗУЛЬТАТОВ  ЗАМЕРА  НАПРЯЖЕНИЯ В СЕТИ </v>
      </c>
      <c r="BE3" s="55"/>
      <c r="BF3" s="55"/>
      <c r="BG3" s="55"/>
      <c r="BH3" s="55"/>
      <c r="BI3" s="55"/>
      <c r="BJ3" s="55"/>
      <c r="BK3" s="55"/>
      <c r="BL3" s="55"/>
      <c r="BM3" s="55"/>
      <c r="BN3" s="57"/>
      <c r="BO3" s="55"/>
      <c r="BP3" s="55"/>
      <c r="BQ3" s="55"/>
      <c r="BR3" s="55"/>
      <c r="BS3" s="55"/>
      <c r="BT3" s="57" t="str">
        <f>$I3</f>
        <v xml:space="preserve">РЕЗУЛЬТАТОВ  ЗАМЕРА  НАПРЯЖЕНИЯ В СЕТИ </v>
      </c>
      <c r="BU3" s="55"/>
      <c r="BV3" s="55"/>
      <c r="BW3" s="55"/>
      <c r="BX3" s="55"/>
      <c r="BY3" s="55"/>
    </row>
    <row r="4" spans="1:80" s="9" customFormat="1" ht="15.75">
      <c r="A4" s="55"/>
      <c r="B4" s="57"/>
      <c r="C4" s="57"/>
      <c r="D4" s="57"/>
      <c r="E4" s="57"/>
      <c r="F4" s="57"/>
      <c r="G4" s="57"/>
      <c r="H4" s="57"/>
      <c r="I4" s="56" t="str">
        <f>'Замер Актив'!I4</f>
        <v xml:space="preserve">за  19 декабря 2018 года (время московское). 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 t="str">
        <f t="shared" si="0"/>
        <v xml:space="preserve">за  19 декабря 2018 года (время московское). </v>
      </c>
      <c r="U4" s="57"/>
      <c r="V4" s="57"/>
      <c r="W4" s="55"/>
      <c r="X4" s="55"/>
      <c r="Y4" s="55"/>
      <c r="Z4" s="55"/>
      <c r="AA4" s="55"/>
      <c r="AB4" s="55"/>
      <c r="AC4" s="55"/>
      <c r="AD4" s="55"/>
      <c r="AE4" s="57" t="str">
        <f>$I4</f>
        <v xml:space="preserve">за  19 декабря 2018 года (время московское). 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7" t="str">
        <f>$I4</f>
        <v xml:space="preserve">за  19 декабря 2018 года (время московское). </v>
      </c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7" t="str">
        <f>$I4</f>
        <v xml:space="preserve">за  19 декабря 2018 года (время московское). </v>
      </c>
      <c r="BE4" s="55"/>
      <c r="BF4" s="55"/>
      <c r="BG4" s="55"/>
      <c r="BH4" s="55"/>
      <c r="BI4" s="55"/>
      <c r="BJ4" s="55"/>
      <c r="BK4" s="55"/>
      <c r="BL4" s="55"/>
      <c r="BM4" s="55"/>
      <c r="BN4" s="57"/>
      <c r="BO4" s="55"/>
      <c r="BP4" s="55"/>
      <c r="BQ4" s="55"/>
      <c r="BR4" s="55"/>
      <c r="BS4" s="55"/>
      <c r="BT4" s="57" t="str">
        <f>$I4</f>
        <v xml:space="preserve">за  19 декабря 2018 года (время московское). </v>
      </c>
      <c r="BU4" s="55"/>
      <c r="BV4" s="55"/>
      <c r="BW4" s="55"/>
      <c r="BX4" s="55"/>
      <c r="BY4" s="55"/>
    </row>
    <row r="5" spans="1:80" s="10" customFormat="1" ht="15.75">
      <c r="A5" s="58"/>
      <c r="B5" s="59"/>
      <c r="C5" s="59"/>
      <c r="D5" s="59"/>
      <c r="E5" s="59"/>
      <c r="F5" s="59"/>
      <c r="G5" s="59"/>
      <c r="H5" s="59"/>
      <c r="I5" s="56" t="str">
        <f>'Замер Актив'!I5</f>
        <v>по  АО  "Черногорэнерго".</v>
      </c>
      <c r="J5" s="59"/>
      <c r="K5" s="59"/>
      <c r="L5" s="59"/>
      <c r="M5" s="59"/>
      <c r="N5" s="60"/>
      <c r="O5" s="59"/>
      <c r="P5" s="59"/>
      <c r="Q5" s="59"/>
      <c r="R5" s="59"/>
      <c r="S5" s="59"/>
      <c r="T5" s="57" t="str">
        <f t="shared" si="0"/>
        <v>по  АО  "Черногорэнерго".</v>
      </c>
      <c r="U5" s="59"/>
      <c r="V5" s="59"/>
      <c r="W5" s="58"/>
      <c r="X5" s="58"/>
      <c r="Y5" s="58"/>
      <c r="Z5" s="58"/>
      <c r="AA5" s="58"/>
      <c r="AB5" s="58"/>
      <c r="AC5" s="58"/>
      <c r="AD5" s="58"/>
      <c r="AE5" s="59" t="str">
        <f>$I5</f>
        <v>по  АО  "Черногорэнерго".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9" t="str">
        <f>$I5</f>
        <v>по  АО  "Черногорэнерго".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9" t="str">
        <f>$I5</f>
        <v>по  АО  "Черногорэнерго".</v>
      </c>
      <c r="BE5" s="58"/>
      <c r="BF5" s="58"/>
      <c r="BG5" s="58"/>
      <c r="BH5" s="58"/>
      <c r="BI5" s="58"/>
      <c r="BJ5" s="58"/>
      <c r="BK5" s="58"/>
      <c r="BL5" s="58"/>
      <c r="BM5" s="58"/>
      <c r="BN5" s="59"/>
      <c r="BO5" s="58"/>
      <c r="BP5" s="58"/>
      <c r="BQ5" s="58"/>
      <c r="BR5" s="58"/>
      <c r="BS5" s="58"/>
      <c r="BT5" s="59" t="str">
        <f>$I5</f>
        <v>по  АО  "Черногорэнерго".</v>
      </c>
      <c r="BU5" s="58"/>
      <c r="BV5" s="58"/>
      <c r="BW5" s="58"/>
      <c r="BX5" s="58"/>
      <c r="BY5" s="58"/>
    </row>
    <row r="6" spans="1:80">
      <c r="A6" s="61"/>
      <c r="B6" s="61"/>
      <c r="C6" s="61"/>
      <c r="D6" s="51"/>
      <c r="E6" s="51"/>
      <c r="F6" s="51"/>
      <c r="G6" s="62"/>
      <c r="H6" s="51"/>
      <c r="I6" s="51"/>
      <c r="J6" s="51"/>
      <c r="K6" s="51"/>
      <c r="L6" s="51"/>
      <c r="M6" s="51"/>
      <c r="N6" s="51"/>
      <c r="O6" s="54"/>
      <c r="P6" s="54"/>
      <c r="Q6" s="54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63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4"/>
      <c r="BR6" s="54"/>
      <c r="BS6" s="54"/>
      <c r="BT6" s="54"/>
      <c r="BU6" s="54"/>
      <c r="BV6" s="54"/>
      <c r="BW6" s="54"/>
      <c r="BX6" s="54"/>
      <c r="BY6" s="54"/>
    </row>
    <row r="7" spans="1:80">
      <c r="A7" s="64"/>
      <c r="B7" s="64"/>
      <c r="C7" s="64"/>
      <c r="D7" s="64"/>
      <c r="E7" s="64"/>
      <c r="F7" s="51"/>
      <c r="G7" s="64"/>
      <c r="H7" s="64"/>
      <c r="I7" s="51"/>
      <c r="J7" s="51"/>
      <c r="K7" s="51"/>
      <c r="L7" s="51"/>
      <c r="M7" s="51"/>
      <c r="N7" s="51"/>
      <c r="O7" s="54"/>
      <c r="P7" s="54"/>
      <c r="Q7" s="5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4"/>
      <c r="BR7" s="54"/>
      <c r="BS7" s="54"/>
      <c r="BT7" s="54"/>
      <c r="BU7" s="54"/>
      <c r="BV7" s="54"/>
      <c r="BW7" s="54"/>
      <c r="BX7" s="54"/>
      <c r="BY7" s="54"/>
    </row>
    <row r="8" spans="1:80" s="16" customFormat="1" ht="45" customHeight="1">
      <c r="A8" s="71" t="s">
        <v>2</v>
      </c>
      <c r="B8" s="72" t="s">
        <v>3</v>
      </c>
      <c r="C8" s="73" t="s">
        <v>4</v>
      </c>
      <c r="D8" s="74" t="s">
        <v>5</v>
      </c>
      <c r="E8" s="75"/>
      <c r="F8" s="75"/>
      <c r="G8" s="75"/>
      <c r="H8" s="75"/>
      <c r="I8" s="75"/>
      <c r="J8" s="75"/>
      <c r="K8" s="75"/>
      <c r="L8" s="75"/>
      <c r="M8" s="75"/>
      <c r="N8" s="73" t="s">
        <v>5</v>
      </c>
      <c r="O8" s="77" t="s">
        <v>6</v>
      </c>
      <c r="P8" s="78"/>
      <c r="Q8" s="79" t="s">
        <v>6</v>
      </c>
      <c r="R8" s="74" t="s">
        <v>7</v>
      </c>
      <c r="S8" s="75"/>
      <c r="T8" s="75"/>
      <c r="U8" s="75"/>
      <c r="V8" s="75"/>
      <c r="W8" s="75"/>
      <c r="X8" s="75"/>
      <c r="Y8" s="81"/>
      <c r="Z8" s="73" t="s">
        <v>8</v>
      </c>
      <c r="AA8" s="74" t="s">
        <v>9</v>
      </c>
      <c r="AB8" s="75"/>
      <c r="AC8" s="75"/>
      <c r="AD8" s="75"/>
      <c r="AE8" s="75"/>
      <c r="AF8" s="75"/>
      <c r="AG8" s="75"/>
      <c r="AH8" s="81"/>
      <c r="AI8" s="73" t="s">
        <v>10</v>
      </c>
      <c r="AJ8" s="76" t="s">
        <v>11</v>
      </c>
      <c r="AK8" s="76"/>
      <c r="AL8" s="76"/>
      <c r="AM8" s="76"/>
      <c r="AN8" s="76"/>
      <c r="AO8" s="76"/>
      <c r="AP8" s="76"/>
      <c r="AQ8" s="76"/>
      <c r="AR8" s="73" t="s">
        <v>12</v>
      </c>
      <c r="AS8" s="74" t="s">
        <v>13</v>
      </c>
      <c r="AT8" s="75"/>
      <c r="AU8" s="73" t="s">
        <v>13</v>
      </c>
      <c r="AV8" s="76" t="s">
        <v>14</v>
      </c>
      <c r="AW8" s="76"/>
      <c r="AX8" s="76"/>
      <c r="AY8" s="76"/>
      <c r="AZ8" s="76"/>
      <c r="BA8" s="73" t="s">
        <v>14</v>
      </c>
      <c r="BB8" s="76" t="s">
        <v>15</v>
      </c>
      <c r="BC8" s="76"/>
      <c r="BD8" s="76"/>
      <c r="BE8" s="76"/>
      <c r="BF8" s="76"/>
      <c r="BG8" s="76"/>
      <c r="BH8" s="73" t="s">
        <v>15</v>
      </c>
      <c r="BI8" s="74" t="s">
        <v>16</v>
      </c>
      <c r="BJ8" s="75"/>
      <c r="BK8" s="75"/>
      <c r="BL8" s="81"/>
      <c r="BM8" s="73" t="s">
        <v>16</v>
      </c>
      <c r="BN8" s="76" t="s">
        <v>17</v>
      </c>
      <c r="BO8" s="76"/>
      <c r="BP8" s="73" t="s">
        <v>17</v>
      </c>
      <c r="BQ8" s="82" t="s">
        <v>18</v>
      </c>
      <c r="BR8" s="83"/>
      <c r="BS8" s="83"/>
      <c r="BT8" s="83"/>
      <c r="BU8" s="83"/>
      <c r="BV8" s="83"/>
      <c r="BW8" s="83"/>
      <c r="BX8" s="84"/>
      <c r="BY8" s="73" t="s">
        <v>18</v>
      </c>
      <c r="BZ8" s="73" t="s">
        <v>19</v>
      </c>
      <c r="CA8" s="73"/>
      <c r="CB8" s="73"/>
    </row>
    <row r="9" spans="1:80" ht="25.5">
      <c r="A9" s="71"/>
      <c r="B9" s="72"/>
      <c r="C9" s="73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3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3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3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3"/>
      <c r="AS9" s="17" t="s">
        <v>34</v>
      </c>
      <c r="AT9" s="17" t="s">
        <v>65</v>
      </c>
      <c r="AU9" s="73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3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3"/>
      <c r="BI9" s="17" t="s">
        <v>20</v>
      </c>
      <c r="BJ9" s="17" t="s">
        <v>21</v>
      </c>
      <c r="BK9" s="17" t="s">
        <v>22</v>
      </c>
      <c r="BL9" s="17" t="s">
        <v>23</v>
      </c>
      <c r="BM9" s="73"/>
      <c r="BN9" s="17" t="s">
        <v>36</v>
      </c>
      <c r="BO9" s="17" t="s">
        <v>37</v>
      </c>
      <c r="BP9" s="73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3"/>
      <c r="BZ9" s="73"/>
      <c r="CA9" s="73"/>
      <c r="CB9" s="73"/>
    </row>
    <row r="10" spans="1:80" s="5" customFormat="1" ht="12" customHeight="1">
      <c r="A10" s="18"/>
      <c r="B10" s="19" t="s">
        <v>38</v>
      </c>
      <c r="C10" s="19"/>
      <c r="D10" s="19" t="s">
        <v>71</v>
      </c>
      <c r="E10" s="19" t="s">
        <v>71</v>
      </c>
      <c r="F10" s="19" t="s">
        <v>71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 t="s">
        <v>71</v>
      </c>
      <c r="M10" s="19" t="s">
        <v>71</v>
      </c>
      <c r="N10" s="19" t="s">
        <v>71</v>
      </c>
      <c r="O10" s="19" t="s">
        <v>71</v>
      </c>
      <c r="P10" s="19" t="s">
        <v>71</v>
      </c>
      <c r="Q10" s="19" t="s">
        <v>71</v>
      </c>
      <c r="R10" s="19" t="s">
        <v>71</v>
      </c>
      <c r="S10" s="19" t="s">
        <v>71</v>
      </c>
      <c r="T10" s="19" t="s">
        <v>71</v>
      </c>
      <c r="U10" s="19" t="s">
        <v>71</v>
      </c>
      <c r="V10" s="19" t="s">
        <v>71</v>
      </c>
      <c r="W10" s="19" t="s">
        <v>71</v>
      </c>
      <c r="X10" s="19" t="s">
        <v>71</v>
      </c>
      <c r="Y10" s="19" t="s">
        <v>71</v>
      </c>
      <c r="Z10" s="19" t="s">
        <v>71</v>
      </c>
      <c r="AA10" s="19" t="s">
        <v>71</v>
      </c>
      <c r="AB10" s="19" t="s">
        <v>71</v>
      </c>
      <c r="AC10" s="19" t="s">
        <v>71</v>
      </c>
      <c r="AD10" s="19" t="s">
        <v>71</v>
      </c>
      <c r="AE10" s="19" t="s">
        <v>71</v>
      </c>
      <c r="AF10" s="19" t="s">
        <v>71</v>
      </c>
      <c r="AG10" s="19" t="s">
        <v>71</v>
      </c>
      <c r="AH10" s="19" t="s">
        <v>71</v>
      </c>
      <c r="AI10" s="19" t="s">
        <v>71</v>
      </c>
      <c r="AJ10" s="19" t="s">
        <v>71</v>
      </c>
      <c r="AK10" s="19" t="s">
        <v>71</v>
      </c>
      <c r="AL10" s="19" t="s">
        <v>71</v>
      </c>
      <c r="AM10" s="19" t="s">
        <v>71</v>
      </c>
      <c r="AN10" s="19" t="s">
        <v>71</v>
      </c>
      <c r="AO10" s="19" t="s">
        <v>71</v>
      </c>
      <c r="AP10" s="19" t="s">
        <v>71</v>
      </c>
      <c r="AQ10" s="19" t="s">
        <v>71</v>
      </c>
      <c r="AR10" s="19" t="s">
        <v>71</v>
      </c>
      <c r="AS10" s="19" t="s">
        <v>71</v>
      </c>
      <c r="AT10" s="19" t="s">
        <v>71</v>
      </c>
      <c r="AU10" s="19" t="s">
        <v>71</v>
      </c>
      <c r="AV10" s="19" t="s">
        <v>71</v>
      </c>
      <c r="AW10" s="19" t="s">
        <v>71</v>
      </c>
      <c r="AX10" s="19" t="s">
        <v>71</v>
      </c>
      <c r="AY10" s="19" t="s">
        <v>71</v>
      </c>
      <c r="AZ10" s="19" t="s">
        <v>71</v>
      </c>
      <c r="BA10" s="19" t="s">
        <v>71</v>
      </c>
      <c r="BB10" s="19" t="s">
        <v>71</v>
      </c>
      <c r="BC10" s="19" t="s">
        <v>71</v>
      </c>
      <c r="BD10" s="19" t="s">
        <v>71</v>
      </c>
      <c r="BE10" s="19" t="s">
        <v>71</v>
      </c>
      <c r="BF10" s="19" t="s">
        <v>71</v>
      </c>
      <c r="BG10" s="19" t="s">
        <v>71</v>
      </c>
      <c r="BH10" s="19" t="s">
        <v>71</v>
      </c>
      <c r="BI10" s="19" t="s">
        <v>71</v>
      </c>
      <c r="BJ10" s="19" t="s">
        <v>71</v>
      </c>
      <c r="BK10" s="19" t="s">
        <v>71</v>
      </c>
      <c r="BL10" s="19" t="s">
        <v>71</v>
      </c>
      <c r="BM10" s="19" t="s">
        <v>71</v>
      </c>
      <c r="BN10" s="19" t="s">
        <v>71</v>
      </c>
      <c r="BO10" s="19" t="s">
        <v>71</v>
      </c>
      <c r="BP10" s="19" t="s">
        <v>71</v>
      </c>
      <c r="BQ10" s="19" t="s">
        <v>71</v>
      </c>
      <c r="BR10" s="19" t="s">
        <v>71</v>
      </c>
      <c r="BS10" s="19" t="s">
        <v>71</v>
      </c>
      <c r="BT10" s="19" t="s">
        <v>71</v>
      </c>
      <c r="BU10" s="19" t="s">
        <v>71</v>
      </c>
      <c r="BV10" s="19" t="s">
        <v>71</v>
      </c>
      <c r="BW10" s="19" t="s">
        <v>71</v>
      </c>
      <c r="BX10" s="19" t="s">
        <v>71</v>
      </c>
      <c r="BY10" s="19" t="s">
        <v>71</v>
      </c>
      <c r="BZ10" s="19" t="s">
        <v>71</v>
      </c>
      <c r="CA10" s="19"/>
      <c r="CB10" s="19"/>
    </row>
    <row r="11" spans="1:80" s="5" customFormat="1" ht="12.75" customHeight="1">
      <c r="A11" s="20">
        <f>'Замер Актив'!A11</f>
        <v>43453</v>
      </c>
      <c r="B11" s="21" t="s">
        <v>40</v>
      </c>
      <c r="C11" s="22"/>
      <c r="D11" s="69">
        <f>'[1]Замер U'!D11</f>
        <v>37.200000000000003</v>
      </c>
      <c r="E11" s="69">
        <f>'[1]Замер U'!E11</f>
        <v>37.299999999999997</v>
      </c>
      <c r="F11" s="69">
        <f>'[1]Замер U'!F11</f>
        <v>36.9</v>
      </c>
      <c r="G11" s="69">
        <f>'[1]Замер U'!G11</f>
        <v>36.9</v>
      </c>
      <c r="H11" s="69">
        <f>'[1]Замер U'!H11</f>
        <v>0</v>
      </c>
      <c r="I11" s="69">
        <f>'[1]Замер U'!I11</f>
        <v>0</v>
      </c>
      <c r="J11" s="69">
        <f>'[1]Замер U'!J11</f>
        <v>6.3</v>
      </c>
      <c r="K11" s="69">
        <f>'[1]Замер U'!K11</f>
        <v>6.3</v>
      </c>
      <c r="L11" s="69">
        <f>'[1]Замер U'!L11</f>
        <v>6.3</v>
      </c>
      <c r="M11" s="69">
        <f>'[1]Замер U'!M11</f>
        <v>6.3</v>
      </c>
      <c r="N11" s="32"/>
      <c r="O11" s="69">
        <f>'[1]Замер U'!O11</f>
        <v>35.9</v>
      </c>
      <c r="P11" s="69">
        <f>'[1]Замер U'!P11</f>
        <v>36.4</v>
      </c>
      <c r="Q11" s="32"/>
      <c r="R11" s="69">
        <f>'[1]Замер U'!R11</f>
        <v>37.1</v>
      </c>
      <c r="S11" s="69">
        <f>'[1]Замер U'!S11</f>
        <v>37.1</v>
      </c>
      <c r="T11" s="69">
        <f>'[1]Замер U'!T11</f>
        <v>37.1</v>
      </c>
      <c r="U11" s="69">
        <f>'[1]Замер U'!U11</f>
        <v>36.9</v>
      </c>
      <c r="V11" s="69">
        <f>'[1]Замер U'!V11</f>
        <v>6.3</v>
      </c>
      <c r="W11" s="69">
        <f>'[1]Замер U'!W11</f>
        <v>6.2</v>
      </c>
      <c r="X11" s="69">
        <f>'[1]Замер U'!X11</f>
        <v>0</v>
      </c>
      <c r="Y11" s="69">
        <f>'[1]Замер U'!Y11</f>
        <v>0</v>
      </c>
      <c r="Z11" s="23"/>
      <c r="AA11" s="69">
        <f>'[1]Замер U'!AA11</f>
        <v>37.1</v>
      </c>
      <c r="AB11" s="69">
        <f>'[1]Замер U'!AB11</f>
        <v>37.1</v>
      </c>
      <c r="AC11" s="69">
        <f>'[1]Замер U'!AC11</f>
        <v>37.1</v>
      </c>
      <c r="AD11" s="69">
        <f>'[1]Замер U'!AD11</f>
        <v>37.1</v>
      </c>
      <c r="AE11" s="69">
        <f>'[1]Замер U'!AE11</f>
        <v>6.3</v>
      </c>
      <c r="AF11" s="69">
        <f>'[1]Замер U'!AF11</f>
        <v>6.2</v>
      </c>
      <c r="AG11" s="69">
        <f>'[1]Замер U'!AG11</f>
        <v>0</v>
      </c>
      <c r="AH11" s="69">
        <f>'[1]Замер U'!AH11</f>
        <v>0</v>
      </c>
      <c r="AI11" s="23"/>
      <c r="AJ11" s="69">
        <f>'[1]Замер U'!AJ11</f>
        <v>37.1</v>
      </c>
      <c r="AK11" s="69">
        <f>'[1]Замер U'!AK11</f>
        <v>37.1</v>
      </c>
      <c r="AL11" s="69">
        <f>'[1]Замер U'!AL11</f>
        <v>37</v>
      </c>
      <c r="AM11" s="69">
        <f>'[1]Замер U'!AM11</f>
        <v>37</v>
      </c>
      <c r="AN11" s="69">
        <f>'[1]Замер U'!AN11</f>
        <v>6.2</v>
      </c>
      <c r="AO11" s="69">
        <f>'[1]Замер U'!AO11</f>
        <v>6.2</v>
      </c>
      <c r="AP11" s="69">
        <f>'[1]Замер U'!AP11</f>
        <v>0</v>
      </c>
      <c r="AQ11" s="69">
        <f>'[1]Замер U'!AQ11</f>
        <v>0</v>
      </c>
      <c r="AR11" s="23"/>
      <c r="AS11" s="69">
        <f>'[1]Замер U'!AS11</f>
        <v>6.1</v>
      </c>
      <c r="AT11" s="69">
        <f>'[1]Замер U'!AT11</f>
        <v>6.1</v>
      </c>
      <c r="AU11" s="23"/>
      <c r="AV11" s="69">
        <f>'[1]Замер U'!AV11</f>
        <v>6.1</v>
      </c>
      <c r="AW11" s="69">
        <f>'[1]Замер U'!AW11</f>
        <v>6.3</v>
      </c>
      <c r="AX11" s="69">
        <f>'[1]Замер U'!AX11</f>
        <v>37</v>
      </c>
      <c r="AY11" s="69">
        <f>'[1]Замер U'!AY11</f>
        <v>35.6</v>
      </c>
      <c r="AZ11" s="69">
        <f>'[1]Замер U'!AZ11</f>
        <v>35.6</v>
      </c>
      <c r="BA11" s="23"/>
      <c r="BB11" s="69">
        <f>'[1]Замер U'!BB11</f>
        <v>36.1</v>
      </c>
      <c r="BC11" s="69">
        <f>'[1]Замер U'!BC11</f>
        <v>37.1</v>
      </c>
      <c r="BD11" s="69">
        <f>'[1]Замер U'!BD11</f>
        <v>36.1</v>
      </c>
      <c r="BE11" s="69">
        <f>'[1]Замер U'!BE11</f>
        <v>36.1</v>
      </c>
      <c r="BF11" s="69">
        <f>'[1]Замер U'!BF11</f>
        <v>6.2</v>
      </c>
      <c r="BG11" s="69">
        <f>'[1]Замер U'!BG11</f>
        <v>6.2</v>
      </c>
      <c r="BH11" s="23"/>
      <c r="BI11" s="69">
        <f>'[1]Замер U'!BI11</f>
        <v>37.4</v>
      </c>
      <c r="BJ11" s="69">
        <f>'[1]Замер U'!BJ11</f>
        <v>37.4</v>
      </c>
      <c r="BK11" s="69">
        <f>'[1]Замер U'!BK11</f>
        <v>36.1</v>
      </c>
      <c r="BL11" s="69">
        <f>'[1]Замер U'!BL11</f>
        <v>37.4</v>
      </c>
      <c r="BM11" s="23"/>
      <c r="BN11" s="43"/>
      <c r="BO11" s="69">
        <f>'[1]Замер U'!BO11</f>
        <v>119</v>
      </c>
      <c r="BP11" s="23"/>
      <c r="BQ11" s="69">
        <f>'[1]Замер U'!BQ11</f>
        <v>37.1</v>
      </c>
      <c r="BR11" s="69">
        <f>'[1]Замер U'!BR11</f>
        <v>37.200000000000003</v>
      </c>
      <c r="BS11" s="69">
        <f>'[1]Замер U'!BS11</f>
        <v>36.1</v>
      </c>
      <c r="BT11" s="69">
        <f>'[1]Замер U'!BT11</f>
        <v>37.4</v>
      </c>
      <c r="BU11" s="69">
        <f>'[1]Замер U'!BU11</f>
        <v>6.3</v>
      </c>
      <c r="BV11" s="69">
        <f>'[1]Замер U'!BV11</f>
        <v>6.4</v>
      </c>
      <c r="BW11" s="69">
        <f>'[1]Замер U'!BW11</f>
        <v>0</v>
      </c>
      <c r="BX11" s="69">
        <f>'[1]Замер U'!BX11</f>
        <v>0</v>
      </c>
      <c r="BY11" s="23"/>
      <c r="BZ11" s="32"/>
      <c r="CA11" s="23"/>
      <c r="CB11" s="23"/>
    </row>
    <row r="12" spans="1:80" s="5" customFormat="1" ht="12.75" customHeight="1">
      <c r="A12" s="20">
        <f>'Замер Актив'!A12</f>
        <v>43453</v>
      </c>
      <c r="B12" s="21" t="s">
        <v>41</v>
      </c>
      <c r="C12" s="22"/>
      <c r="D12" s="69">
        <f>'[1]Замер U'!D12</f>
        <v>37.200000000000003</v>
      </c>
      <c r="E12" s="69">
        <f>'[1]Замер U'!E12</f>
        <v>37.200000000000003</v>
      </c>
      <c r="F12" s="69">
        <f>'[1]Замер U'!F12</f>
        <v>36.9</v>
      </c>
      <c r="G12" s="69">
        <f>'[1]Замер U'!G12</f>
        <v>36.9</v>
      </c>
      <c r="H12" s="69">
        <f>'[1]Замер U'!H12</f>
        <v>0</v>
      </c>
      <c r="I12" s="69">
        <f>'[1]Замер U'!I12</f>
        <v>0</v>
      </c>
      <c r="J12" s="69">
        <f>'[1]Замер U'!J12</f>
        <v>6.3</v>
      </c>
      <c r="K12" s="69">
        <f>'[1]Замер U'!K12</f>
        <v>6.3</v>
      </c>
      <c r="L12" s="69">
        <f>'[1]Замер U'!L12</f>
        <v>6.3</v>
      </c>
      <c r="M12" s="69">
        <f>'[1]Замер U'!M12</f>
        <v>6.3</v>
      </c>
      <c r="N12" s="32"/>
      <c r="O12" s="69">
        <f>'[1]Замер U'!O12</f>
        <v>35.9</v>
      </c>
      <c r="P12" s="69">
        <f>'[1]Замер U'!P12</f>
        <v>36.4</v>
      </c>
      <c r="Q12" s="32"/>
      <c r="R12" s="69">
        <f>'[1]Замер U'!R12</f>
        <v>37.1</v>
      </c>
      <c r="S12" s="69">
        <f>'[1]Замер U'!S12</f>
        <v>37.1</v>
      </c>
      <c r="T12" s="69">
        <f>'[1]Замер U'!T12</f>
        <v>37</v>
      </c>
      <c r="U12" s="69">
        <f>'[1]Замер U'!U12</f>
        <v>36.9</v>
      </c>
      <c r="V12" s="69">
        <f>'[1]Замер U'!V12</f>
        <v>6.3</v>
      </c>
      <c r="W12" s="69">
        <f>'[1]Замер U'!W12</f>
        <v>6.2</v>
      </c>
      <c r="X12" s="69">
        <f>'[1]Замер U'!X12</f>
        <v>0</v>
      </c>
      <c r="Y12" s="69">
        <f>'[1]Замер U'!Y12</f>
        <v>0</v>
      </c>
      <c r="Z12" s="23"/>
      <c r="AA12" s="69">
        <f>'[1]Замер U'!AA12</f>
        <v>37.1</v>
      </c>
      <c r="AB12" s="69">
        <f>'[1]Замер U'!AB12</f>
        <v>37.1</v>
      </c>
      <c r="AC12" s="69">
        <f>'[1]Замер U'!AC12</f>
        <v>37</v>
      </c>
      <c r="AD12" s="69">
        <f>'[1]Замер U'!AD12</f>
        <v>37</v>
      </c>
      <c r="AE12" s="69">
        <f>'[1]Замер U'!AE12</f>
        <v>6.3</v>
      </c>
      <c r="AF12" s="69">
        <f>'[1]Замер U'!AF12</f>
        <v>6.2</v>
      </c>
      <c r="AG12" s="69">
        <f>'[1]Замер U'!AG12</f>
        <v>0</v>
      </c>
      <c r="AH12" s="69">
        <f>'[1]Замер U'!AH12</f>
        <v>0</v>
      </c>
      <c r="AI12" s="23"/>
      <c r="AJ12" s="69">
        <f>'[1]Замер U'!AJ12</f>
        <v>37.1</v>
      </c>
      <c r="AK12" s="69">
        <f>'[1]Замер U'!AK12</f>
        <v>37.1</v>
      </c>
      <c r="AL12" s="69">
        <f>'[1]Замер U'!AL12</f>
        <v>37</v>
      </c>
      <c r="AM12" s="69">
        <f>'[1]Замер U'!AM12</f>
        <v>37</v>
      </c>
      <c r="AN12" s="69">
        <f>'[1]Замер U'!AN12</f>
        <v>6.2</v>
      </c>
      <c r="AO12" s="69">
        <f>'[1]Замер U'!AO12</f>
        <v>6.2</v>
      </c>
      <c r="AP12" s="69">
        <f>'[1]Замер U'!AP12</f>
        <v>0</v>
      </c>
      <c r="AQ12" s="69">
        <f>'[1]Замер U'!AQ12</f>
        <v>0</v>
      </c>
      <c r="AR12" s="23"/>
      <c r="AS12" s="69">
        <f>'[1]Замер U'!AS12</f>
        <v>6.1</v>
      </c>
      <c r="AT12" s="69">
        <f>'[1]Замер U'!AT12</f>
        <v>6.1</v>
      </c>
      <c r="AU12" s="23"/>
      <c r="AV12" s="69">
        <f>'[1]Замер U'!AV12</f>
        <v>6.1</v>
      </c>
      <c r="AW12" s="69">
        <f>'[1]Замер U'!AW12</f>
        <v>6.3</v>
      </c>
      <c r="AX12" s="69">
        <f>'[1]Замер U'!AX12</f>
        <v>37</v>
      </c>
      <c r="AY12" s="69">
        <f>'[1]Замер U'!AY12</f>
        <v>35.6</v>
      </c>
      <c r="AZ12" s="69">
        <f>'[1]Замер U'!AZ12</f>
        <v>35.6</v>
      </c>
      <c r="BA12" s="23"/>
      <c r="BB12" s="69">
        <f>'[1]Замер U'!BB12</f>
        <v>36.1</v>
      </c>
      <c r="BC12" s="69">
        <f>'[1]Замер U'!BC12</f>
        <v>37</v>
      </c>
      <c r="BD12" s="69">
        <f>'[1]Замер U'!BD12</f>
        <v>36.1</v>
      </c>
      <c r="BE12" s="69">
        <f>'[1]Замер U'!BE12</f>
        <v>36.1</v>
      </c>
      <c r="BF12" s="69">
        <f>'[1]Замер U'!BF12</f>
        <v>6.2</v>
      </c>
      <c r="BG12" s="69">
        <f>'[1]Замер U'!BG12</f>
        <v>6.2</v>
      </c>
      <c r="BH12" s="23"/>
      <c r="BI12" s="69">
        <f>'[1]Замер U'!BI12</f>
        <v>37.4</v>
      </c>
      <c r="BJ12" s="69">
        <f>'[1]Замер U'!BJ12</f>
        <v>37.4</v>
      </c>
      <c r="BK12" s="69">
        <f>'[1]Замер U'!BK12</f>
        <v>36.1</v>
      </c>
      <c r="BL12" s="69">
        <f>'[1]Замер U'!BL12</f>
        <v>37.4</v>
      </c>
      <c r="BM12" s="23"/>
      <c r="BN12" s="43"/>
      <c r="BO12" s="69">
        <f>'[1]Замер U'!BO12</f>
        <v>119</v>
      </c>
      <c r="BP12" s="23"/>
      <c r="BQ12" s="69">
        <f>'[1]Замер U'!BQ12</f>
        <v>37.1</v>
      </c>
      <c r="BR12" s="69">
        <f>'[1]Замер U'!BR12</f>
        <v>37.200000000000003</v>
      </c>
      <c r="BS12" s="69">
        <f>'[1]Замер U'!BS12</f>
        <v>36.1</v>
      </c>
      <c r="BT12" s="69">
        <f>'[1]Замер U'!BT12</f>
        <v>37.4</v>
      </c>
      <c r="BU12" s="69">
        <f>'[1]Замер U'!BU12</f>
        <v>6.3</v>
      </c>
      <c r="BV12" s="69">
        <f>'[1]Замер U'!BV12</f>
        <v>6.4</v>
      </c>
      <c r="BW12" s="69">
        <f>'[1]Замер U'!BW12</f>
        <v>0</v>
      </c>
      <c r="BX12" s="69">
        <f>'[1]Замер U'!BX12</f>
        <v>0</v>
      </c>
      <c r="BY12" s="23"/>
      <c r="BZ12" s="32"/>
      <c r="CA12" s="23"/>
      <c r="CB12" s="23"/>
    </row>
    <row r="13" spans="1:80" s="5" customFormat="1" ht="12.75" customHeight="1">
      <c r="A13" s="20">
        <f>'Замер Актив'!A13</f>
        <v>43453</v>
      </c>
      <c r="B13" s="21" t="s">
        <v>42</v>
      </c>
      <c r="C13" s="22"/>
      <c r="D13" s="69">
        <f>'[1]Замер U'!D13</f>
        <v>37.200000000000003</v>
      </c>
      <c r="E13" s="69">
        <f>'[1]Замер U'!E13</f>
        <v>37.200000000000003</v>
      </c>
      <c r="F13" s="69">
        <f>'[1]Замер U'!F13</f>
        <v>36.9</v>
      </c>
      <c r="G13" s="69">
        <f>'[1]Замер U'!G13</f>
        <v>36.9</v>
      </c>
      <c r="H13" s="69">
        <f>'[1]Замер U'!H13</f>
        <v>0</v>
      </c>
      <c r="I13" s="69">
        <f>'[1]Замер U'!I13</f>
        <v>0</v>
      </c>
      <c r="J13" s="69">
        <f>'[1]Замер U'!J13</f>
        <v>6.3</v>
      </c>
      <c r="K13" s="69">
        <f>'[1]Замер U'!K13</f>
        <v>6.3</v>
      </c>
      <c r="L13" s="69">
        <f>'[1]Замер U'!L13</f>
        <v>6.3</v>
      </c>
      <c r="M13" s="69">
        <f>'[1]Замер U'!M13</f>
        <v>6.3</v>
      </c>
      <c r="N13" s="32"/>
      <c r="O13" s="69">
        <f>'[1]Замер U'!O13</f>
        <v>35.9</v>
      </c>
      <c r="P13" s="69">
        <f>'[1]Замер U'!P13</f>
        <v>36.299999999999997</v>
      </c>
      <c r="Q13" s="32"/>
      <c r="R13" s="69">
        <f>'[1]Замер U'!R13</f>
        <v>37.1</v>
      </c>
      <c r="S13" s="69">
        <f>'[1]Замер U'!S13</f>
        <v>37.1</v>
      </c>
      <c r="T13" s="69">
        <f>'[1]Замер U'!T13</f>
        <v>37</v>
      </c>
      <c r="U13" s="69">
        <f>'[1]Замер U'!U13</f>
        <v>36.9</v>
      </c>
      <c r="V13" s="69">
        <f>'[1]Замер U'!V13</f>
        <v>6.3</v>
      </c>
      <c r="W13" s="69">
        <f>'[1]Замер U'!W13</f>
        <v>6.2</v>
      </c>
      <c r="X13" s="69">
        <f>'[1]Замер U'!X13</f>
        <v>0</v>
      </c>
      <c r="Y13" s="69">
        <f>'[1]Замер U'!Y13</f>
        <v>0</v>
      </c>
      <c r="Z13" s="23"/>
      <c r="AA13" s="69">
        <f>'[1]Замер U'!AA13</f>
        <v>37.1</v>
      </c>
      <c r="AB13" s="69">
        <f>'[1]Замер U'!AB13</f>
        <v>37.1</v>
      </c>
      <c r="AC13" s="69">
        <f>'[1]Замер U'!AC13</f>
        <v>37</v>
      </c>
      <c r="AD13" s="69">
        <f>'[1]Замер U'!AD13</f>
        <v>37</v>
      </c>
      <c r="AE13" s="69">
        <f>'[1]Замер U'!AE13</f>
        <v>6.3</v>
      </c>
      <c r="AF13" s="69">
        <f>'[1]Замер U'!AF13</f>
        <v>6.2</v>
      </c>
      <c r="AG13" s="69">
        <f>'[1]Замер U'!AG13</f>
        <v>0</v>
      </c>
      <c r="AH13" s="69">
        <f>'[1]Замер U'!AH13</f>
        <v>0</v>
      </c>
      <c r="AI13" s="23"/>
      <c r="AJ13" s="69">
        <f>'[1]Замер U'!AJ13</f>
        <v>37.1</v>
      </c>
      <c r="AK13" s="69">
        <f>'[1]Замер U'!AK13</f>
        <v>37.1</v>
      </c>
      <c r="AL13" s="69">
        <f>'[1]Замер U'!AL13</f>
        <v>37</v>
      </c>
      <c r="AM13" s="69">
        <f>'[1]Замер U'!AM13</f>
        <v>37</v>
      </c>
      <c r="AN13" s="69">
        <f>'[1]Замер U'!AN13</f>
        <v>6.2</v>
      </c>
      <c r="AO13" s="69">
        <f>'[1]Замер U'!AO13</f>
        <v>6.2</v>
      </c>
      <c r="AP13" s="69">
        <f>'[1]Замер U'!AP13</f>
        <v>0</v>
      </c>
      <c r="AQ13" s="69">
        <f>'[1]Замер U'!AQ13</f>
        <v>0</v>
      </c>
      <c r="AR13" s="23"/>
      <c r="AS13" s="69">
        <f>'[1]Замер U'!AS13</f>
        <v>6.1</v>
      </c>
      <c r="AT13" s="69">
        <f>'[1]Замер U'!AT13</f>
        <v>6.1</v>
      </c>
      <c r="AU13" s="23"/>
      <c r="AV13" s="69">
        <f>'[1]Замер U'!AV13</f>
        <v>6.1</v>
      </c>
      <c r="AW13" s="69">
        <f>'[1]Замер U'!AW13</f>
        <v>6.3</v>
      </c>
      <c r="AX13" s="69">
        <f>'[1]Замер U'!AX13</f>
        <v>37</v>
      </c>
      <c r="AY13" s="69">
        <f>'[1]Замер U'!AY13</f>
        <v>35.700000000000003</v>
      </c>
      <c r="AZ13" s="69">
        <f>'[1]Замер U'!AZ13</f>
        <v>35.700000000000003</v>
      </c>
      <c r="BA13" s="23"/>
      <c r="BB13" s="69">
        <f>'[1]Замер U'!BB13</f>
        <v>36.200000000000003</v>
      </c>
      <c r="BC13" s="69">
        <f>'[1]Замер U'!BC13</f>
        <v>37</v>
      </c>
      <c r="BD13" s="69">
        <f>'[1]Замер U'!BD13</f>
        <v>36.1</v>
      </c>
      <c r="BE13" s="69">
        <f>'[1]Замер U'!BE13</f>
        <v>36.200000000000003</v>
      </c>
      <c r="BF13" s="69">
        <f>'[1]Замер U'!BF13</f>
        <v>6.2</v>
      </c>
      <c r="BG13" s="69">
        <f>'[1]Замер U'!BG13</f>
        <v>6.2</v>
      </c>
      <c r="BH13" s="23"/>
      <c r="BI13" s="69">
        <f>'[1]Замер U'!BI13</f>
        <v>37.4</v>
      </c>
      <c r="BJ13" s="69">
        <f>'[1]Замер U'!BJ13</f>
        <v>37.4</v>
      </c>
      <c r="BK13" s="69">
        <f>'[1]Замер U'!BK13</f>
        <v>36.200000000000003</v>
      </c>
      <c r="BL13" s="69">
        <f>'[1]Замер U'!BL13</f>
        <v>37.4</v>
      </c>
      <c r="BM13" s="23"/>
      <c r="BN13" s="43"/>
      <c r="BO13" s="69">
        <f>'[1]Замер U'!BO13</f>
        <v>119</v>
      </c>
      <c r="BP13" s="23"/>
      <c r="BQ13" s="69">
        <f>'[1]Замер U'!BQ13</f>
        <v>37.1</v>
      </c>
      <c r="BR13" s="69">
        <f>'[1]Замер U'!BR13</f>
        <v>37.200000000000003</v>
      </c>
      <c r="BS13" s="69">
        <f>'[1]Замер U'!BS13</f>
        <v>36.200000000000003</v>
      </c>
      <c r="BT13" s="69">
        <f>'[1]Замер U'!BT13</f>
        <v>37.4</v>
      </c>
      <c r="BU13" s="69">
        <f>'[1]Замер U'!BU13</f>
        <v>6.3</v>
      </c>
      <c r="BV13" s="69">
        <f>'[1]Замер U'!BV13</f>
        <v>6.4</v>
      </c>
      <c r="BW13" s="69">
        <f>'[1]Замер U'!BW13</f>
        <v>0</v>
      </c>
      <c r="BX13" s="69">
        <f>'[1]Замер U'!BX13</f>
        <v>0</v>
      </c>
      <c r="BY13" s="23"/>
      <c r="BZ13" s="32"/>
      <c r="CA13" s="23"/>
      <c r="CB13" s="23"/>
    </row>
    <row r="14" spans="1:80" s="5" customFormat="1" ht="12.75" customHeight="1">
      <c r="A14" s="20">
        <f>'Замер Актив'!A14</f>
        <v>43453</v>
      </c>
      <c r="B14" s="21" t="s">
        <v>43</v>
      </c>
      <c r="C14" s="22"/>
      <c r="D14" s="69">
        <f>'[1]Замер U'!D14</f>
        <v>37.200000000000003</v>
      </c>
      <c r="E14" s="69">
        <f>'[1]Замер U'!E14</f>
        <v>37.200000000000003</v>
      </c>
      <c r="F14" s="69">
        <f>'[1]Замер U'!F14</f>
        <v>36.9</v>
      </c>
      <c r="G14" s="69">
        <f>'[1]Замер U'!G14</f>
        <v>36.9</v>
      </c>
      <c r="H14" s="69">
        <f>'[1]Замер U'!H14</f>
        <v>0</v>
      </c>
      <c r="I14" s="69">
        <f>'[1]Замер U'!I14</f>
        <v>0</v>
      </c>
      <c r="J14" s="69">
        <f>'[1]Замер U'!J14</f>
        <v>6.3</v>
      </c>
      <c r="K14" s="69">
        <f>'[1]Замер U'!K14</f>
        <v>6.3</v>
      </c>
      <c r="L14" s="69">
        <f>'[1]Замер U'!L14</f>
        <v>6.3</v>
      </c>
      <c r="M14" s="69">
        <f>'[1]Замер U'!M14</f>
        <v>6.2</v>
      </c>
      <c r="N14" s="32"/>
      <c r="O14" s="69">
        <f>'[1]Замер U'!O14</f>
        <v>36</v>
      </c>
      <c r="P14" s="69">
        <f>'[1]Замер U'!P14</f>
        <v>36.299999999999997</v>
      </c>
      <c r="Q14" s="32"/>
      <c r="R14" s="69">
        <f>'[1]Замер U'!R14</f>
        <v>37.1</v>
      </c>
      <c r="S14" s="69">
        <f>'[1]Замер U'!S14</f>
        <v>37.1</v>
      </c>
      <c r="T14" s="69">
        <f>'[1]Замер U'!T14</f>
        <v>37</v>
      </c>
      <c r="U14" s="69">
        <f>'[1]Замер U'!U14</f>
        <v>36.9</v>
      </c>
      <c r="V14" s="69">
        <f>'[1]Замер U'!V14</f>
        <v>6.3</v>
      </c>
      <c r="W14" s="69">
        <f>'[1]Замер U'!W14</f>
        <v>6.2</v>
      </c>
      <c r="X14" s="69">
        <f>'[1]Замер U'!X14</f>
        <v>0</v>
      </c>
      <c r="Y14" s="69">
        <f>'[1]Замер U'!Y14</f>
        <v>0</v>
      </c>
      <c r="Z14" s="23"/>
      <c r="AA14" s="69">
        <f>'[1]Замер U'!AA14</f>
        <v>37.1</v>
      </c>
      <c r="AB14" s="69">
        <f>'[1]Замер U'!AB14</f>
        <v>37.1</v>
      </c>
      <c r="AC14" s="69">
        <f>'[1]Замер U'!AC14</f>
        <v>37</v>
      </c>
      <c r="AD14" s="69">
        <f>'[1]Замер U'!AD14</f>
        <v>37</v>
      </c>
      <c r="AE14" s="69">
        <f>'[1]Замер U'!AE14</f>
        <v>6.3</v>
      </c>
      <c r="AF14" s="69">
        <f>'[1]Замер U'!AF14</f>
        <v>6.2</v>
      </c>
      <c r="AG14" s="69">
        <f>'[1]Замер U'!AG14</f>
        <v>0</v>
      </c>
      <c r="AH14" s="69">
        <f>'[1]Замер U'!AH14</f>
        <v>0</v>
      </c>
      <c r="AI14" s="23"/>
      <c r="AJ14" s="69">
        <f>'[1]Замер U'!AJ14</f>
        <v>37.1</v>
      </c>
      <c r="AK14" s="69">
        <f>'[1]Замер U'!AK14</f>
        <v>37.1</v>
      </c>
      <c r="AL14" s="69">
        <f>'[1]Замер U'!AL14</f>
        <v>36.9</v>
      </c>
      <c r="AM14" s="69">
        <f>'[1]Замер U'!AM14</f>
        <v>36.9</v>
      </c>
      <c r="AN14" s="69">
        <f>'[1]Замер U'!AN14</f>
        <v>6.2</v>
      </c>
      <c r="AO14" s="69">
        <f>'[1]Замер U'!AO14</f>
        <v>6.2</v>
      </c>
      <c r="AP14" s="69">
        <f>'[1]Замер U'!AP14</f>
        <v>0</v>
      </c>
      <c r="AQ14" s="69">
        <f>'[1]Замер U'!AQ14</f>
        <v>0</v>
      </c>
      <c r="AR14" s="23"/>
      <c r="AS14" s="69">
        <f>'[1]Замер U'!AS14</f>
        <v>6.1</v>
      </c>
      <c r="AT14" s="69">
        <f>'[1]Замер U'!AT14</f>
        <v>6.1</v>
      </c>
      <c r="AU14" s="23"/>
      <c r="AV14" s="69">
        <f>'[1]Замер U'!AV14</f>
        <v>6.1</v>
      </c>
      <c r="AW14" s="69">
        <f>'[1]Замер U'!AW14</f>
        <v>6.2</v>
      </c>
      <c r="AX14" s="69">
        <f>'[1]Замер U'!AX14</f>
        <v>37</v>
      </c>
      <c r="AY14" s="69">
        <f>'[1]Замер U'!AY14</f>
        <v>35.6</v>
      </c>
      <c r="AZ14" s="69">
        <f>'[1]Замер U'!AZ14</f>
        <v>35.6</v>
      </c>
      <c r="BA14" s="23"/>
      <c r="BB14" s="69">
        <f>'[1]Замер U'!BB14</f>
        <v>36.200000000000003</v>
      </c>
      <c r="BC14" s="69">
        <f>'[1]Замер U'!BC14</f>
        <v>37</v>
      </c>
      <c r="BD14" s="69">
        <f>'[1]Замер U'!BD14</f>
        <v>36.1</v>
      </c>
      <c r="BE14" s="69">
        <f>'[1]Замер U'!BE14</f>
        <v>36.200000000000003</v>
      </c>
      <c r="BF14" s="69">
        <f>'[1]Замер U'!BF14</f>
        <v>6.2</v>
      </c>
      <c r="BG14" s="69">
        <f>'[1]Замер U'!BG14</f>
        <v>6.2</v>
      </c>
      <c r="BH14" s="23"/>
      <c r="BI14" s="69">
        <f>'[1]Замер U'!BI14</f>
        <v>37.4</v>
      </c>
      <c r="BJ14" s="69">
        <f>'[1]Замер U'!BJ14</f>
        <v>37.4</v>
      </c>
      <c r="BK14" s="69">
        <f>'[1]Замер U'!BK14</f>
        <v>36.200000000000003</v>
      </c>
      <c r="BL14" s="69">
        <f>'[1]Замер U'!BL14</f>
        <v>37.4</v>
      </c>
      <c r="BM14" s="23"/>
      <c r="BN14" s="43"/>
      <c r="BO14" s="69">
        <f>'[1]Замер U'!BO14</f>
        <v>118.9</v>
      </c>
      <c r="BP14" s="23"/>
      <c r="BQ14" s="69">
        <f>'[1]Замер U'!BQ14</f>
        <v>37.1</v>
      </c>
      <c r="BR14" s="69">
        <f>'[1]Замер U'!BR14</f>
        <v>37.200000000000003</v>
      </c>
      <c r="BS14" s="69">
        <f>'[1]Замер U'!BS14</f>
        <v>36.200000000000003</v>
      </c>
      <c r="BT14" s="69">
        <f>'[1]Замер U'!BT14</f>
        <v>37.4</v>
      </c>
      <c r="BU14" s="69">
        <f>'[1]Замер U'!BU14</f>
        <v>6.3</v>
      </c>
      <c r="BV14" s="69">
        <f>'[1]Замер U'!BV14</f>
        <v>6.4</v>
      </c>
      <c r="BW14" s="69">
        <f>'[1]Замер U'!BW14</f>
        <v>0</v>
      </c>
      <c r="BX14" s="69">
        <f>'[1]Замер U'!BX14</f>
        <v>0</v>
      </c>
      <c r="BY14" s="23"/>
      <c r="BZ14" s="32"/>
      <c r="CA14" s="23"/>
      <c r="CB14" s="23"/>
    </row>
    <row r="15" spans="1:80" s="5" customFormat="1">
      <c r="A15" s="20">
        <f>'Замер Актив'!A15</f>
        <v>43453</v>
      </c>
      <c r="B15" s="21" t="s">
        <v>44</v>
      </c>
      <c r="C15" s="22"/>
      <c r="D15" s="69">
        <f>'[1]Замер U'!D15</f>
        <v>37.1</v>
      </c>
      <c r="E15" s="69">
        <f>'[1]Замер U'!E15</f>
        <v>37.200000000000003</v>
      </c>
      <c r="F15" s="69">
        <f>'[1]Замер U'!F15</f>
        <v>36.9</v>
      </c>
      <c r="G15" s="69">
        <f>'[1]Замер U'!G15</f>
        <v>36.9</v>
      </c>
      <c r="H15" s="69">
        <f>'[1]Замер U'!H15</f>
        <v>0</v>
      </c>
      <c r="I15" s="69">
        <f>'[1]Замер U'!I15</f>
        <v>0</v>
      </c>
      <c r="J15" s="69">
        <f>'[1]Замер U'!J15</f>
        <v>6.3</v>
      </c>
      <c r="K15" s="69">
        <f>'[1]Замер U'!K15</f>
        <v>6.3</v>
      </c>
      <c r="L15" s="69">
        <f>'[1]Замер U'!L15</f>
        <v>6.3</v>
      </c>
      <c r="M15" s="69">
        <f>'[1]Замер U'!M15</f>
        <v>6.2</v>
      </c>
      <c r="N15" s="32"/>
      <c r="O15" s="69">
        <f>'[1]Замер U'!O15</f>
        <v>35.9</v>
      </c>
      <c r="P15" s="69">
        <f>'[1]Замер U'!P15</f>
        <v>36.299999999999997</v>
      </c>
      <c r="Q15" s="32"/>
      <c r="R15" s="69">
        <f>'[1]Замер U'!R15</f>
        <v>37.1</v>
      </c>
      <c r="S15" s="69">
        <f>'[1]Замер U'!S15</f>
        <v>37.1</v>
      </c>
      <c r="T15" s="69">
        <f>'[1]Замер U'!T15</f>
        <v>37</v>
      </c>
      <c r="U15" s="69">
        <f>'[1]Замер U'!U15</f>
        <v>36.9</v>
      </c>
      <c r="V15" s="69">
        <f>'[1]Замер U'!V15</f>
        <v>6.3</v>
      </c>
      <c r="W15" s="69">
        <f>'[1]Замер U'!W15</f>
        <v>6.2</v>
      </c>
      <c r="X15" s="69">
        <f>'[1]Замер U'!X15</f>
        <v>0</v>
      </c>
      <c r="Y15" s="69">
        <f>'[1]Замер U'!Y15</f>
        <v>0</v>
      </c>
      <c r="Z15" s="23"/>
      <c r="AA15" s="69">
        <f>'[1]Замер U'!AA15</f>
        <v>37.1</v>
      </c>
      <c r="AB15" s="69">
        <f>'[1]Замер U'!AB15</f>
        <v>37.1</v>
      </c>
      <c r="AC15" s="69">
        <f>'[1]Замер U'!AC15</f>
        <v>37</v>
      </c>
      <c r="AD15" s="69">
        <f>'[1]Замер U'!AD15</f>
        <v>37</v>
      </c>
      <c r="AE15" s="69">
        <f>'[1]Замер U'!AE15</f>
        <v>6.3</v>
      </c>
      <c r="AF15" s="69">
        <f>'[1]Замер U'!AF15</f>
        <v>6.2</v>
      </c>
      <c r="AG15" s="69">
        <f>'[1]Замер U'!AG15</f>
        <v>0</v>
      </c>
      <c r="AH15" s="69">
        <f>'[1]Замер U'!AH15</f>
        <v>0</v>
      </c>
      <c r="AI15" s="23"/>
      <c r="AJ15" s="69">
        <f>'[1]Замер U'!AJ15</f>
        <v>37.1</v>
      </c>
      <c r="AK15" s="69">
        <f>'[1]Замер U'!AK15</f>
        <v>37.1</v>
      </c>
      <c r="AL15" s="69">
        <f>'[1]Замер U'!AL15</f>
        <v>36.9</v>
      </c>
      <c r="AM15" s="69">
        <f>'[1]Замер U'!AM15</f>
        <v>36.9</v>
      </c>
      <c r="AN15" s="69">
        <f>'[1]Замер U'!AN15</f>
        <v>6.2</v>
      </c>
      <c r="AO15" s="69">
        <f>'[1]Замер U'!AO15</f>
        <v>6.2</v>
      </c>
      <c r="AP15" s="69">
        <f>'[1]Замер U'!AP15</f>
        <v>0</v>
      </c>
      <c r="AQ15" s="69">
        <f>'[1]Замер U'!AQ15</f>
        <v>0</v>
      </c>
      <c r="AR15" s="23"/>
      <c r="AS15" s="69">
        <f>'[1]Замер U'!AS15</f>
        <v>6.1</v>
      </c>
      <c r="AT15" s="69">
        <f>'[1]Замер U'!AT15</f>
        <v>6.1</v>
      </c>
      <c r="AU15" s="23"/>
      <c r="AV15" s="69">
        <f>'[1]Замер U'!AV15</f>
        <v>6.1</v>
      </c>
      <c r="AW15" s="69">
        <f>'[1]Замер U'!AW15</f>
        <v>6.2</v>
      </c>
      <c r="AX15" s="69">
        <f>'[1]Замер U'!AX15</f>
        <v>36.9</v>
      </c>
      <c r="AY15" s="69">
        <f>'[1]Замер U'!AY15</f>
        <v>35.6</v>
      </c>
      <c r="AZ15" s="69">
        <f>'[1]Замер U'!AZ15</f>
        <v>35.6</v>
      </c>
      <c r="BA15" s="23"/>
      <c r="BB15" s="69">
        <f>'[1]Замер U'!BB15</f>
        <v>36.1</v>
      </c>
      <c r="BC15" s="69">
        <f>'[1]Замер U'!BC15</f>
        <v>37</v>
      </c>
      <c r="BD15" s="69">
        <f>'[1]Замер U'!BD15</f>
        <v>36.1</v>
      </c>
      <c r="BE15" s="69">
        <f>'[1]Замер U'!BE15</f>
        <v>36.200000000000003</v>
      </c>
      <c r="BF15" s="69">
        <f>'[1]Замер U'!BF15</f>
        <v>6.2</v>
      </c>
      <c r="BG15" s="69">
        <f>'[1]Замер U'!BG15</f>
        <v>6.2</v>
      </c>
      <c r="BH15" s="23"/>
      <c r="BI15" s="69">
        <f>'[1]Замер U'!BI15</f>
        <v>37.4</v>
      </c>
      <c r="BJ15" s="69">
        <f>'[1]Замер U'!BJ15</f>
        <v>37.4</v>
      </c>
      <c r="BK15" s="69">
        <f>'[1]Замер U'!BK15</f>
        <v>36.1</v>
      </c>
      <c r="BL15" s="69">
        <f>'[1]Замер U'!BL15</f>
        <v>37.299999999999997</v>
      </c>
      <c r="BM15" s="23"/>
      <c r="BN15" s="43"/>
      <c r="BO15" s="69">
        <f>'[1]Замер U'!BO15</f>
        <v>118.9</v>
      </c>
      <c r="BP15" s="23"/>
      <c r="BQ15" s="69">
        <f>'[1]Замер U'!BQ15</f>
        <v>37.1</v>
      </c>
      <c r="BR15" s="69">
        <f>'[1]Замер U'!BR15</f>
        <v>37.1</v>
      </c>
      <c r="BS15" s="69">
        <f>'[1]Замер U'!BS15</f>
        <v>36.1</v>
      </c>
      <c r="BT15" s="69">
        <f>'[1]Замер U'!BT15</f>
        <v>37.299999999999997</v>
      </c>
      <c r="BU15" s="69">
        <f>'[1]Замер U'!BU15</f>
        <v>6.3</v>
      </c>
      <c r="BV15" s="69">
        <f>'[1]Замер U'!BV15</f>
        <v>6.4</v>
      </c>
      <c r="BW15" s="69">
        <f>'[1]Замер U'!BW15</f>
        <v>0</v>
      </c>
      <c r="BX15" s="69">
        <f>'[1]Замер U'!BX15</f>
        <v>0</v>
      </c>
      <c r="BY15" s="23"/>
      <c r="BZ15" s="32"/>
      <c r="CA15" s="23"/>
      <c r="CB15" s="23"/>
    </row>
    <row r="16" spans="1:80" s="5" customFormat="1">
      <c r="A16" s="20">
        <f>'Замер Актив'!A16</f>
        <v>43453</v>
      </c>
      <c r="B16" s="21" t="s">
        <v>45</v>
      </c>
      <c r="C16" s="22"/>
      <c r="D16" s="69">
        <f>'[1]Замер U'!D16</f>
        <v>37.1</v>
      </c>
      <c r="E16" s="69">
        <f>'[1]Замер U'!E16</f>
        <v>37.200000000000003</v>
      </c>
      <c r="F16" s="69">
        <f>'[1]Замер U'!F16</f>
        <v>36.799999999999997</v>
      </c>
      <c r="G16" s="69">
        <f>'[1]Замер U'!G16</f>
        <v>36.799999999999997</v>
      </c>
      <c r="H16" s="69">
        <f>'[1]Замер U'!H16</f>
        <v>0</v>
      </c>
      <c r="I16" s="69">
        <f>'[1]Замер U'!I16</f>
        <v>0</v>
      </c>
      <c r="J16" s="69">
        <f>'[1]Замер U'!J16</f>
        <v>6.3</v>
      </c>
      <c r="K16" s="69">
        <f>'[1]Замер U'!K16</f>
        <v>6.3</v>
      </c>
      <c r="L16" s="69">
        <f>'[1]Замер U'!L16</f>
        <v>6.3</v>
      </c>
      <c r="M16" s="69">
        <f>'[1]Замер U'!M16</f>
        <v>6.2</v>
      </c>
      <c r="N16" s="32"/>
      <c r="O16" s="69">
        <f>'[1]Замер U'!O16</f>
        <v>35.9</v>
      </c>
      <c r="P16" s="69">
        <f>'[1]Замер U'!P16</f>
        <v>36.299999999999997</v>
      </c>
      <c r="Q16" s="32"/>
      <c r="R16" s="69">
        <f>'[1]Замер U'!R16</f>
        <v>37</v>
      </c>
      <c r="S16" s="69">
        <f>'[1]Замер U'!S16</f>
        <v>37</v>
      </c>
      <c r="T16" s="69">
        <f>'[1]Замер U'!T16</f>
        <v>37</v>
      </c>
      <c r="U16" s="69">
        <f>'[1]Замер U'!U16</f>
        <v>36.9</v>
      </c>
      <c r="V16" s="69">
        <f>'[1]Замер U'!V16</f>
        <v>6.3</v>
      </c>
      <c r="W16" s="69">
        <f>'[1]Замер U'!W16</f>
        <v>6.2</v>
      </c>
      <c r="X16" s="69">
        <f>'[1]Замер U'!X16</f>
        <v>0</v>
      </c>
      <c r="Y16" s="69">
        <f>'[1]Замер U'!Y16</f>
        <v>0</v>
      </c>
      <c r="Z16" s="23"/>
      <c r="AA16" s="69">
        <f>'[1]Замер U'!AA16</f>
        <v>37</v>
      </c>
      <c r="AB16" s="69">
        <f>'[1]Замер U'!AB16</f>
        <v>37</v>
      </c>
      <c r="AC16" s="69">
        <f>'[1]Замер U'!AC16</f>
        <v>37</v>
      </c>
      <c r="AD16" s="69">
        <f>'[1]Замер U'!AD16</f>
        <v>37</v>
      </c>
      <c r="AE16" s="69">
        <f>'[1]Замер U'!AE16</f>
        <v>6.3</v>
      </c>
      <c r="AF16" s="69">
        <f>'[1]Замер U'!AF16</f>
        <v>6.2</v>
      </c>
      <c r="AG16" s="69">
        <f>'[1]Замер U'!AG16</f>
        <v>0</v>
      </c>
      <c r="AH16" s="69">
        <f>'[1]Замер U'!AH16</f>
        <v>0</v>
      </c>
      <c r="AI16" s="23"/>
      <c r="AJ16" s="69">
        <f>'[1]Замер U'!AJ16</f>
        <v>37</v>
      </c>
      <c r="AK16" s="69">
        <f>'[1]Замер U'!AK16</f>
        <v>37</v>
      </c>
      <c r="AL16" s="69">
        <f>'[1]Замер U'!AL16</f>
        <v>37</v>
      </c>
      <c r="AM16" s="69">
        <f>'[1]Замер U'!AM16</f>
        <v>37</v>
      </c>
      <c r="AN16" s="69">
        <f>'[1]Замер U'!AN16</f>
        <v>6.2</v>
      </c>
      <c r="AO16" s="69">
        <f>'[1]Замер U'!AO16</f>
        <v>6.2</v>
      </c>
      <c r="AP16" s="69">
        <f>'[1]Замер U'!AP16</f>
        <v>0</v>
      </c>
      <c r="AQ16" s="69">
        <f>'[1]Замер U'!AQ16</f>
        <v>0</v>
      </c>
      <c r="AR16" s="23"/>
      <c r="AS16" s="69">
        <f>'[1]Замер U'!AS16</f>
        <v>6.1</v>
      </c>
      <c r="AT16" s="69">
        <f>'[1]Замер U'!AT16</f>
        <v>6.1</v>
      </c>
      <c r="AU16" s="23"/>
      <c r="AV16" s="69">
        <f>'[1]Замер U'!AV16</f>
        <v>6.1</v>
      </c>
      <c r="AW16" s="69">
        <f>'[1]Замер U'!AW16</f>
        <v>6.2</v>
      </c>
      <c r="AX16" s="69">
        <f>'[1]Замер U'!AX16</f>
        <v>36.9</v>
      </c>
      <c r="AY16" s="69">
        <f>'[1]Замер U'!AY16</f>
        <v>35.6</v>
      </c>
      <c r="AZ16" s="69">
        <f>'[1]Замер U'!AZ16</f>
        <v>35.6</v>
      </c>
      <c r="BA16" s="23"/>
      <c r="BB16" s="69">
        <f>'[1]Замер U'!BB16</f>
        <v>36.1</v>
      </c>
      <c r="BC16" s="69">
        <f>'[1]Замер U'!BC16</f>
        <v>37</v>
      </c>
      <c r="BD16" s="69">
        <f>'[1]Замер U'!BD16</f>
        <v>36.200000000000003</v>
      </c>
      <c r="BE16" s="69">
        <f>'[1]Замер U'!BE16</f>
        <v>36.200000000000003</v>
      </c>
      <c r="BF16" s="69">
        <f>'[1]Замер U'!BF16</f>
        <v>6.2</v>
      </c>
      <c r="BG16" s="69">
        <f>'[1]Замер U'!BG16</f>
        <v>6.2</v>
      </c>
      <c r="BH16" s="23"/>
      <c r="BI16" s="69">
        <f>'[1]Замер U'!BI16</f>
        <v>37.4</v>
      </c>
      <c r="BJ16" s="69">
        <f>'[1]Замер U'!BJ16</f>
        <v>37.4</v>
      </c>
      <c r="BK16" s="69">
        <f>'[1]Замер U'!BK16</f>
        <v>36.1</v>
      </c>
      <c r="BL16" s="69">
        <f>'[1]Замер U'!BL16</f>
        <v>37.299999999999997</v>
      </c>
      <c r="BM16" s="23"/>
      <c r="BN16" s="43"/>
      <c r="BO16" s="69">
        <f>'[1]Замер U'!BO16</f>
        <v>119</v>
      </c>
      <c r="BP16" s="23"/>
      <c r="BQ16" s="69">
        <f>'[1]Замер U'!BQ16</f>
        <v>37</v>
      </c>
      <c r="BR16" s="69">
        <f>'[1]Замер U'!BR16</f>
        <v>37.1</v>
      </c>
      <c r="BS16" s="69">
        <f>'[1]Замер U'!BS16</f>
        <v>36.1</v>
      </c>
      <c r="BT16" s="69">
        <f>'[1]Замер U'!BT16</f>
        <v>37.299999999999997</v>
      </c>
      <c r="BU16" s="69">
        <f>'[1]Замер U'!BU16</f>
        <v>6.3</v>
      </c>
      <c r="BV16" s="69">
        <f>'[1]Замер U'!BV16</f>
        <v>6.4</v>
      </c>
      <c r="BW16" s="69">
        <f>'[1]Замер U'!BW16</f>
        <v>0</v>
      </c>
      <c r="BX16" s="69">
        <f>'[1]Замер U'!BX16</f>
        <v>0</v>
      </c>
      <c r="BY16" s="23"/>
      <c r="BZ16" s="32"/>
      <c r="CA16" s="23"/>
      <c r="CB16" s="23"/>
    </row>
    <row r="17" spans="1:82" s="5" customFormat="1">
      <c r="A17" s="20">
        <f>'Замер Актив'!A17</f>
        <v>43453</v>
      </c>
      <c r="B17" s="21" t="s">
        <v>46</v>
      </c>
      <c r="C17" s="22"/>
      <c r="D17" s="69">
        <f>'[1]Замер U'!D17</f>
        <v>37.1</v>
      </c>
      <c r="E17" s="69">
        <f>'[1]Замер U'!E17</f>
        <v>37.200000000000003</v>
      </c>
      <c r="F17" s="69">
        <f>'[1]Замер U'!F17</f>
        <v>36.799999999999997</v>
      </c>
      <c r="G17" s="69">
        <f>'[1]Замер U'!G17</f>
        <v>36.799999999999997</v>
      </c>
      <c r="H17" s="69">
        <f>'[1]Замер U'!H17</f>
        <v>0</v>
      </c>
      <c r="I17" s="69">
        <f>'[1]Замер U'!I17</f>
        <v>0</v>
      </c>
      <c r="J17" s="69">
        <f>'[1]Замер U'!J17</f>
        <v>6.3</v>
      </c>
      <c r="K17" s="69">
        <f>'[1]Замер U'!K17</f>
        <v>6.3</v>
      </c>
      <c r="L17" s="69">
        <f>'[1]Замер U'!L17</f>
        <v>6.3</v>
      </c>
      <c r="M17" s="69">
        <f>'[1]Замер U'!M17</f>
        <v>6.2</v>
      </c>
      <c r="N17" s="32"/>
      <c r="O17" s="69">
        <f>'[1]Замер U'!O17</f>
        <v>35.9</v>
      </c>
      <c r="P17" s="69">
        <f>'[1]Замер U'!P17</f>
        <v>36.299999999999997</v>
      </c>
      <c r="Q17" s="32"/>
      <c r="R17" s="69">
        <f>'[1]Замер U'!R17</f>
        <v>37</v>
      </c>
      <c r="S17" s="69">
        <f>'[1]Замер U'!S17</f>
        <v>37</v>
      </c>
      <c r="T17" s="69">
        <f>'[1]Замер U'!T17</f>
        <v>37</v>
      </c>
      <c r="U17" s="69">
        <f>'[1]Замер U'!U17</f>
        <v>36.9</v>
      </c>
      <c r="V17" s="69">
        <f>'[1]Замер U'!V17</f>
        <v>6.3</v>
      </c>
      <c r="W17" s="69">
        <f>'[1]Замер U'!W17</f>
        <v>6.2</v>
      </c>
      <c r="X17" s="69">
        <f>'[1]Замер U'!X17</f>
        <v>0</v>
      </c>
      <c r="Y17" s="69">
        <f>'[1]Замер U'!Y17</f>
        <v>0</v>
      </c>
      <c r="Z17" s="23"/>
      <c r="AA17" s="69">
        <f>'[1]Замер U'!AA17</f>
        <v>37</v>
      </c>
      <c r="AB17" s="69">
        <f>'[1]Замер U'!AB17</f>
        <v>37</v>
      </c>
      <c r="AC17" s="69">
        <f>'[1]Замер U'!AC17</f>
        <v>37</v>
      </c>
      <c r="AD17" s="69">
        <f>'[1]Замер U'!AD17</f>
        <v>36.9</v>
      </c>
      <c r="AE17" s="69">
        <f>'[1]Замер U'!AE17</f>
        <v>6.3</v>
      </c>
      <c r="AF17" s="69">
        <f>'[1]Замер U'!AF17</f>
        <v>6.2</v>
      </c>
      <c r="AG17" s="69">
        <f>'[1]Замер U'!AG17</f>
        <v>0</v>
      </c>
      <c r="AH17" s="69">
        <f>'[1]Замер U'!AH17</f>
        <v>0</v>
      </c>
      <c r="AI17" s="23"/>
      <c r="AJ17" s="69">
        <f>'[1]Замер U'!AJ17</f>
        <v>37</v>
      </c>
      <c r="AK17" s="69">
        <f>'[1]Замер U'!AK17</f>
        <v>37</v>
      </c>
      <c r="AL17" s="69">
        <f>'[1]Замер U'!AL17</f>
        <v>37</v>
      </c>
      <c r="AM17" s="69">
        <f>'[1]Замер U'!AM17</f>
        <v>37</v>
      </c>
      <c r="AN17" s="69">
        <f>'[1]Замер U'!AN17</f>
        <v>6.2</v>
      </c>
      <c r="AO17" s="69">
        <f>'[1]Замер U'!AO17</f>
        <v>6.2</v>
      </c>
      <c r="AP17" s="69">
        <f>'[1]Замер U'!AP17</f>
        <v>0</v>
      </c>
      <c r="AQ17" s="69">
        <f>'[1]Замер U'!AQ17</f>
        <v>0</v>
      </c>
      <c r="AR17" s="23"/>
      <c r="AS17" s="69">
        <f>'[1]Замер U'!AS17</f>
        <v>6.1</v>
      </c>
      <c r="AT17" s="69">
        <f>'[1]Замер U'!AT17</f>
        <v>6.1</v>
      </c>
      <c r="AU17" s="23"/>
      <c r="AV17" s="69">
        <f>'[1]Замер U'!AV17</f>
        <v>6.1</v>
      </c>
      <c r="AW17" s="69">
        <f>'[1]Замер U'!AW17</f>
        <v>6.2</v>
      </c>
      <c r="AX17" s="69">
        <f>'[1]Замер U'!AX17</f>
        <v>36.9</v>
      </c>
      <c r="AY17" s="69">
        <f>'[1]Замер U'!AY17</f>
        <v>35.6</v>
      </c>
      <c r="AZ17" s="69">
        <f>'[1]Замер U'!AZ17</f>
        <v>35.6</v>
      </c>
      <c r="BA17" s="23"/>
      <c r="BB17" s="69">
        <f>'[1]Замер U'!BB17</f>
        <v>36.1</v>
      </c>
      <c r="BC17" s="69">
        <f>'[1]Замер U'!BC17</f>
        <v>37</v>
      </c>
      <c r="BD17" s="69">
        <f>'[1]Замер U'!BD17</f>
        <v>36.1</v>
      </c>
      <c r="BE17" s="69">
        <f>'[1]Замер U'!BE17</f>
        <v>36.1</v>
      </c>
      <c r="BF17" s="69">
        <f>'[1]Замер U'!BF17</f>
        <v>6.2</v>
      </c>
      <c r="BG17" s="69">
        <f>'[1]Замер U'!BG17</f>
        <v>6.2</v>
      </c>
      <c r="BH17" s="23"/>
      <c r="BI17" s="69">
        <f>'[1]Замер U'!BI17</f>
        <v>37.4</v>
      </c>
      <c r="BJ17" s="69">
        <f>'[1]Замер U'!BJ17</f>
        <v>37.4</v>
      </c>
      <c r="BK17" s="69">
        <f>'[1]Замер U'!BK17</f>
        <v>36.1</v>
      </c>
      <c r="BL17" s="69">
        <f>'[1]Замер U'!BL17</f>
        <v>37.299999999999997</v>
      </c>
      <c r="BM17" s="23"/>
      <c r="BN17" s="43"/>
      <c r="BO17" s="69">
        <f>'[1]Замер U'!BO17</f>
        <v>119.2</v>
      </c>
      <c r="BP17" s="23"/>
      <c r="BQ17" s="69">
        <f>'[1]Замер U'!BQ17</f>
        <v>37</v>
      </c>
      <c r="BR17" s="69">
        <f>'[1]Замер U'!BR17</f>
        <v>37.1</v>
      </c>
      <c r="BS17" s="69">
        <f>'[1]Замер U'!BS17</f>
        <v>36.1</v>
      </c>
      <c r="BT17" s="69">
        <f>'[1]Замер U'!BT17</f>
        <v>37.299999999999997</v>
      </c>
      <c r="BU17" s="69">
        <f>'[1]Замер U'!BU17</f>
        <v>6.3</v>
      </c>
      <c r="BV17" s="69">
        <f>'[1]Замер U'!BV17</f>
        <v>6.4</v>
      </c>
      <c r="BW17" s="69">
        <f>'[1]Замер U'!BW17</f>
        <v>0</v>
      </c>
      <c r="BX17" s="69">
        <f>'[1]Замер U'!BX17</f>
        <v>0</v>
      </c>
      <c r="BY17" s="23"/>
      <c r="BZ17" s="32"/>
      <c r="CA17" s="23"/>
      <c r="CB17" s="23"/>
    </row>
    <row r="18" spans="1:82" s="5" customFormat="1">
      <c r="A18" s="20">
        <f>'Замер Актив'!A18</f>
        <v>43453</v>
      </c>
      <c r="B18" s="31" t="s">
        <v>47</v>
      </c>
      <c r="C18" s="22"/>
      <c r="D18" s="69">
        <f>'[1]Замер U'!D18</f>
        <v>37.1</v>
      </c>
      <c r="E18" s="69">
        <f>'[1]Замер U'!E18</f>
        <v>37.1</v>
      </c>
      <c r="F18" s="69">
        <f>'[1]Замер U'!F18</f>
        <v>36.799999999999997</v>
      </c>
      <c r="G18" s="69">
        <f>'[1]Замер U'!G18</f>
        <v>36.799999999999997</v>
      </c>
      <c r="H18" s="69">
        <f>'[1]Замер U'!H18</f>
        <v>0</v>
      </c>
      <c r="I18" s="69">
        <f>'[1]Замер U'!I18</f>
        <v>0</v>
      </c>
      <c r="J18" s="69">
        <f>'[1]Замер U'!J18</f>
        <v>6.3</v>
      </c>
      <c r="K18" s="69">
        <f>'[1]Замер U'!K18</f>
        <v>6.3</v>
      </c>
      <c r="L18" s="69">
        <f>'[1]Замер U'!L18</f>
        <v>6.3</v>
      </c>
      <c r="M18" s="69">
        <f>'[1]Замер U'!M18</f>
        <v>6.2</v>
      </c>
      <c r="N18" s="32"/>
      <c r="O18" s="69">
        <f>'[1]Замер U'!O18</f>
        <v>35.9</v>
      </c>
      <c r="P18" s="69">
        <f>'[1]Замер U'!P18</f>
        <v>36.299999999999997</v>
      </c>
      <c r="Q18" s="32"/>
      <c r="R18" s="69">
        <f>'[1]Замер U'!R18</f>
        <v>37</v>
      </c>
      <c r="S18" s="69">
        <f>'[1]Замер U'!S18</f>
        <v>37</v>
      </c>
      <c r="T18" s="69">
        <f>'[1]Замер U'!T18</f>
        <v>36.9</v>
      </c>
      <c r="U18" s="69">
        <f>'[1]Замер U'!U18</f>
        <v>36.9</v>
      </c>
      <c r="V18" s="69">
        <f>'[1]Замер U'!V18</f>
        <v>6.3</v>
      </c>
      <c r="W18" s="69">
        <f>'[1]Замер U'!W18</f>
        <v>6.2</v>
      </c>
      <c r="X18" s="69">
        <f>'[1]Замер U'!X18</f>
        <v>0</v>
      </c>
      <c r="Y18" s="69">
        <f>'[1]Замер U'!Y18</f>
        <v>0</v>
      </c>
      <c r="Z18" s="32"/>
      <c r="AA18" s="69">
        <f>'[1]Замер U'!AA18</f>
        <v>37</v>
      </c>
      <c r="AB18" s="69">
        <f>'[1]Замер U'!AB18</f>
        <v>37</v>
      </c>
      <c r="AC18" s="69">
        <f>'[1]Замер U'!AC18</f>
        <v>36.9</v>
      </c>
      <c r="AD18" s="69">
        <f>'[1]Замер U'!AD18</f>
        <v>36.9</v>
      </c>
      <c r="AE18" s="69">
        <f>'[1]Замер U'!AE18</f>
        <v>6.3</v>
      </c>
      <c r="AF18" s="69">
        <f>'[1]Замер U'!AF18</f>
        <v>6.2</v>
      </c>
      <c r="AG18" s="69">
        <f>'[1]Замер U'!AG18</f>
        <v>0</v>
      </c>
      <c r="AH18" s="69">
        <f>'[1]Замер U'!AH18</f>
        <v>0</v>
      </c>
      <c r="AI18" s="32"/>
      <c r="AJ18" s="69">
        <f>'[1]Замер U'!AJ18</f>
        <v>37</v>
      </c>
      <c r="AK18" s="69">
        <f>'[1]Замер U'!AK18</f>
        <v>37</v>
      </c>
      <c r="AL18" s="69">
        <f>'[1]Замер U'!AL18</f>
        <v>37</v>
      </c>
      <c r="AM18" s="69">
        <f>'[1]Замер U'!AM18</f>
        <v>37</v>
      </c>
      <c r="AN18" s="69">
        <f>'[1]Замер U'!AN18</f>
        <v>6.2</v>
      </c>
      <c r="AO18" s="69">
        <f>'[1]Замер U'!AO18</f>
        <v>6.2</v>
      </c>
      <c r="AP18" s="69">
        <f>'[1]Замер U'!AP18</f>
        <v>0</v>
      </c>
      <c r="AQ18" s="69">
        <f>'[1]Замер U'!AQ18</f>
        <v>0</v>
      </c>
      <c r="AR18" s="32"/>
      <c r="AS18" s="69">
        <f>'[1]Замер U'!AS18</f>
        <v>6.2</v>
      </c>
      <c r="AT18" s="69">
        <f>'[1]Замер U'!AT18</f>
        <v>6.2</v>
      </c>
      <c r="AU18" s="23"/>
      <c r="AV18" s="69">
        <f>'[1]Замер U'!AV18</f>
        <v>6.1</v>
      </c>
      <c r="AW18" s="69">
        <f>'[1]Замер U'!AW18</f>
        <v>6.3</v>
      </c>
      <c r="AX18" s="69">
        <f>'[1]Замер U'!AX18</f>
        <v>36.9</v>
      </c>
      <c r="AY18" s="69">
        <f>'[1]Замер U'!AY18</f>
        <v>35.6</v>
      </c>
      <c r="AZ18" s="69">
        <f>'[1]Замер U'!AZ18</f>
        <v>35.6</v>
      </c>
      <c r="BA18" s="23"/>
      <c r="BB18" s="69">
        <f>'[1]Замер U'!BB18</f>
        <v>36.1</v>
      </c>
      <c r="BC18" s="69">
        <f>'[1]Замер U'!BC18</f>
        <v>36.9</v>
      </c>
      <c r="BD18" s="69">
        <f>'[1]Замер U'!BD18</f>
        <v>36.1</v>
      </c>
      <c r="BE18" s="69">
        <f>'[1]Замер U'!BE18</f>
        <v>36.1</v>
      </c>
      <c r="BF18" s="69">
        <f>'[1]Замер U'!BF18</f>
        <v>6.2</v>
      </c>
      <c r="BG18" s="69">
        <f>'[1]Замер U'!BG18</f>
        <v>6.2</v>
      </c>
      <c r="BH18" s="32"/>
      <c r="BI18" s="69">
        <f>'[1]Замер U'!BI18</f>
        <v>37.4</v>
      </c>
      <c r="BJ18" s="69">
        <f>'[1]Замер U'!BJ18</f>
        <v>37.4</v>
      </c>
      <c r="BK18" s="69">
        <f>'[1]Замер U'!BK18</f>
        <v>36.1</v>
      </c>
      <c r="BL18" s="69">
        <f>'[1]Замер U'!BL18</f>
        <v>37.299999999999997</v>
      </c>
      <c r="BM18" s="32"/>
      <c r="BN18" s="43"/>
      <c r="BO18" s="69">
        <f>'[1]Замер U'!BO18</f>
        <v>119.2</v>
      </c>
      <c r="BP18" s="32"/>
      <c r="BQ18" s="69">
        <f>'[1]Замер U'!BQ18</f>
        <v>37</v>
      </c>
      <c r="BR18" s="69">
        <f>'[1]Замер U'!BR18</f>
        <v>37.1</v>
      </c>
      <c r="BS18" s="69">
        <f>'[1]Замер U'!BS18</f>
        <v>36.1</v>
      </c>
      <c r="BT18" s="69">
        <f>'[1]Замер U'!BT18</f>
        <v>37.299999999999997</v>
      </c>
      <c r="BU18" s="69">
        <f>'[1]Замер U'!BU18</f>
        <v>6.3</v>
      </c>
      <c r="BV18" s="69">
        <f>'[1]Замер U'!BV18</f>
        <v>6.4</v>
      </c>
      <c r="BW18" s="69">
        <f>'[1]Замер U'!BW18</f>
        <v>0</v>
      </c>
      <c r="BX18" s="69">
        <f>'[1]Замер U'!BX18</f>
        <v>0</v>
      </c>
      <c r="BY18" s="23"/>
      <c r="BZ18" s="32"/>
      <c r="CA18" s="23"/>
      <c r="CB18" s="23"/>
    </row>
    <row r="19" spans="1:82" s="5" customFormat="1">
      <c r="A19" s="20">
        <f>'Замер Актив'!A19</f>
        <v>43453</v>
      </c>
      <c r="B19" s="31" t="s">
        <v>48</v>
      </c>
      <c r="C19" s="22"/>
      <c r="D19" s="69">
        <f>'[1]Замер U'!D19</f>
        <v>37.1</v>
      </c>
      <c r="E19" s="69">
        <f>'[1]Замер U'!E19</f>
        <v>37.1</v>
      </c>
      <c r="F19" s="69">
        <f>'[1]Замер U'!F19</f>
        <v>36.700000000000003</v>
      </c>
      <c r="G19" s="69">
        <f>'[1]Замер U'!G19</f>
        <v>36.700000000000003</v>
      </c>
      <c r="H19" s="69">
        <f>'[1]Замер U'!H19</f>
        <v>0</v>
      </c>
      <c r="I19" s="69">
        <f>'[1]Замер U'!I19</f>
        <v>0</v>
      </c>
      <c r="J19" s="69">
        <f>'[1]Замер U'!J19</f>
        <v>6.3</v>
      </c>
      <c r="K19" s="69">
        <f>'[1]Замер U'!K19</f>
        <v>6.3</v>
      </c>
      <c r="L19" s="69">
        <f>'[1]Замер U'!L19</f>
        <v>6.3</v>
      </c>
      <c r="M19" s="69">
        <f>'[1]Замер U'!M19</f>
        <v>6.2</v>
      </c>
      <c r="N19" s="32"/>
      <c r="O19" s="69">
        <f>'[1]Замер U'!O19</f>
        <v>35.799999999999997</v>
      </c>
      <c r="P19" s="69">
        <f>'[1]Замер U'!P19</f>
        <v>36.299999999999997</v>
      </c>
      <c r="Q19" s="32"/>
      <c r="R19" s="69">
        <f>'[1]Замер U'!R19</f>
        <v>36.9</v>
      </c>
      <c r="S19" s="69">
        <f>'[1]Замер U'!S19</f>
        <v>37</v>
      </c>
      <c r="T19" s="69">
        <f>'[1]Замер U'!T19</f>
        <v>36.9</v>
      </c>
      <c r="U19" s="69">
        <f>'[1]Замер U'!U19</f>
        <v>37.1</v>
      </c>
      <c r="V19" s="69">
        <f>'[1]Замер U'!V19</f>
        <v>6.3</v>
      </c>
      <c r="W19" s="69">
        <f>'[1]Замер U'!W19</f>
        <v>6.2</v>
      </c>
      <c r="X19" s="69">
        <f>'[1]Замер U'!X19</f>
        <v>0</v>
      </c>
      <c r="Y19" s="69">
        <f>'[1]Замер U'!Y19</f>
        <v>0</v>
      </c>
      <c r="Z19" s="32"/>
      <c r="AA19" s="69">
        <f>'[1]Замер U'!AA19</f>
        <v>36.9</v>
      </c>
      <c r="AB19" s="69">
        <f>'[1]Замер U'!AB19</f>
        <v>37</v>
      </c>
      <c r="AC19" s="69">
        <f>'[1]Замер U'!AC19</f>
        <v>36.9</v>
      </c>
      <c r="AD19" s="69">
        <f>'[1]Замер U'!AD19</f>
        <v>36.9</v>
      </c>
      <c r="AE19" s="69">
        <f>'[1]Замер U'!AE19</f>
        <v>6.3</v>
      </c>
      <c r="AF19" s="69">
        <f>'[1]Замер U'!AF19</f>
        <v>6.2</v>
      </c>
      <c r="AG19" s="69">
        <f>'[1]Замер U'!AG19</f>
        <v>0</v>
      </c>
      <c r="AH19" s="69">
        <f>'[1]Замер U'!AH19</f>
        <v>0</v>
      </c>
      <c r="AI19" s="32"/>
      <c r="AJ19" s="69">
        <f>'[1]Замер U'!AJ19</f>
        <v>37.1</v>
      </c>
      <c r="AK19" s="69">
        <f>'[1]Замер U'!AK19</f>
        <v>37.1</v>
      </c>
      <c r="AL19" s="69">
        <f>'[1]Замер U'!AL19</f>
        <v>37</v>
      </c>
      <c r="AM19" s="69">
        <f>'[1]Замер U'!AM19</f>
        <v>37</v>
      </c>
      <c r="AN19" s="69">
        <f>'[1]Замер U'!AN19</f>
        <v>6.2</v>
      </c>
      <c r="AO19" s="69">
        <f>'[1]Замер U'!AO19</f>
        <v>6.2</v>
      </c>
      <c r="AP19" s="69">
        <f>'[1]Замер U'!AP19</f>
        <v>0</v>
      </c>
      <c r="AQ19" s="69">
        <f>'[1]Замер U'!AQ19</f>
        <v>0</v>
      </c>
      <c r="AR19" s="32"/>
      <c r="AS19" s="69">
        <f>'[1]Замер U'!AS19</f>
        <v>6.2</v>
      </c>
      <c r="AT19" s="69">
        <f>'[1]Замер U'!AT19</f>
        <v>6.2</v>
      </c>
      <c r="AU19" s="23"/>
      <c r="AV19" s="69">
        <f>'[1]Замер U'!AV19</f>
        <v>6.1</v>
      </c>
      <c r="AW19" s="69">
        <f>'[1]Замер U'!AW19</f>
        <v>6.3</v>
      </c>
      <c r="AX19" s="69">
        <f>'[1]Замер U'!AX19</f>
        <v>36.799999999999997</v>
      </c>
      <c r="AY19" s="69">
        <f>'[1]Замер U'!AY19</f>
        <v>35.6</v>
      </c>
      <c r="AZ19" s="69">
        <f>'[1]Замер U'!AZ19</f>
        <v>35.6</v>
      </c>
      <c r="BA19" s="23"/>
      <c r="BB19" s="69">
        <f>'[1]Замер U'!BB19</f>
        <v>36</v>
      </c>
      <c r="BC19" s="69">
        <f>'[1]Замер U'!BC19</f>
        <v>36.9</v>
      </c>
      <c r="BD19" s="69">
        <f>'[1]Замер U'!BD19</f>
        <v>36</v>
      </c>
      <c r="BE19" s="69">
        <f>'[1]Замер U'!BE19</f>
        <v>36.1</v>
      </c>
      <c r="BF19" s="69">
        <f>'[1]Замер U'!BF19</f>
        <v>6.2</v>
      </c>
      <c r="BG19" s="69">
        <f>'[1]Замер U'!BG19</f>
        <v>6.2</v>
      </c>
      <c r="BH19" s="32"/>
      <c r="BI19" s="69">
        <f>'[1]Замер U'!BI19</f>
        <v>37.299999999999997</v>
      </c>
      <c r="BJ19" s="69">
        <f>'[1]Замер U'!BJ19</f>
        <v>37.299999999999997</v>
      </c>
      <c r="BK19" s="69">
        <f>'[1]Замер U'!BK19</f>
        <v>36</v>
      </c>
      <c r="BL19" s="69">
        <f>'[1]Замер U'!BL19</f>
        <v>37.200000000000003</v>
      </c>
      <c r="BM19" s="32"/>
      <c r="BN19" s="43"/>
      <c r="BO19" s="69">
        <f>'[1]Замер U'!BO19</f>
        <v>119.2</v>
      </c>
      <c r="BP19" s="32"/>
      <c r="BQ19" s="69">
        <f>'[1]Замер U'!BQ19</f>
        <v>36.9</v>
      </c>
      <c r="BR19" s="69">
        <f>'[1]Замер U'!BR19</f>
        <v>37.1</v>
      </c>
      <c r="BS19" s="69">
        <f>'[1]Замер U'!BS19</f>
        <v>36</v>
      </c>
      <c r="BT19" s="69">
        <f>'[1]Замер U'!BT19</f>
        <v>37.200000000000003</v>
      </c>
      <c r="BU19" s="69">
        <f>'[1]Замер U'!BU19</f>
        <v>6.3</v>
      </c>
      <c r="BV19" s="69">
        <f>'[1]Замер U'!BV19</f>
        <v>6.4</v>
      </c>
      <c r="BW19" s="69">
        <f>'[1]Замер U'!BW19</f>
        <v>0</v>
      </c>
      <c r="BX19" s="69">
        <f>'[1]Замер U'!BX19</f>
        <v>0</v>
      </c>
      <c r="BY19" s="23"/>
      <c r="BZ19" s="32"/>
      <c r="CA19" s="23"/>
      <c r="CB19" s="23"/>
    </row>
    <row r="20" spans="1:82" s="34" customFormat="1">
      <c r="A20" s="20">
        <f>'Замер Актив'!A20</f>
        <v>43453</v>
      </c>
      <c r="B20" s="31" t="s">
        <v>49</v>
      </c>
      <c r="C20" s="43"/>
      <c r="D20" s="69">
        <f>'[1]Замер U'!D20</f>
        <v>37.1</v>
      </c>
      <c r="E20" s="69">
        <f>'[1]Замер U'!E20</f>
        <v>37.1</v>
      </c>
      <c r="F20" s="69">
        <f>'[1]Замер U'!F20</f>
        <v>36.799999999999997</v>
      </c>
      <c r="G20" s="69">
        <f>'[1]Замер U'!G20</f>
        <v>36.799999999999997</v>
      </c>
      <c r="H20" s="69">
        <f>'[1]Замер U'!H20</f>
        <v>0</v>
      </c>
      <c r="I20" s="69">
        <f>'[1]Замер U'!I20</f>
        <v>0</v>
      </c>
      <c r="J20" s="69">
        <f>'[1]Замер U'!J20</f>
        <v>6.2</v>
      </c>
      <c r="K20" s="69">
        <f>'[1]Замер U'!K20</f>
        <v>6.2</v>
      </c>
      <c r="L20" s="69">
        <f>'[1]Замер U'!L20</f>
        <v>6.2</v>
      </c>
      <c r="M20" s="69">
        <f>'[1]Замер U'!M20</f>
        <v>6.2</v>
      </c>
      <c r="N20" s="32"/>
      <c r="O20" s="69">
        <f>'[1]Замер U'!O20</f>
        <v>35.9</v>
      </c>
      <c r="P20" s="69">
        <f>'[1]Замер U'!P20</f>
        <v>36.299999999999997</v>
      </c>
      <c r="Q20" s="32"/>
      <c r="R20" s="69">
        <f>'[1]Замер U'!R20</f>
        <v>37</v>
      </c>
      <c r="S20" s="69">
        <f>'[1]Замер U'!S20</f>
        <v>37</v>
      </c>
      <c r="T20" s="69">
        <f>'[1]Замер U'!T20</f>
        <v>37</v>
      </c>
      <c r="U20" s="69">
        <f>'[1]Замер U'!U20</f>
        <v>37.1</v>
      </c>
      <c r="V20" s="69">
        <f>'[1]Замер U'!V20</f>
        <v>6.3</v>
      </c>
      <c r="W20" s="69">
        <f>'[1]Замер U'!W20</f>
        <v>6.2</v>
      </c>
      <c r="X20" s="69">
        <f>'[1]Замер U'!X20</f>
        <v>0</v>
      </c>
      <c r="Y20" s="69">
        <f>'[1]Замер U'!Y20</f>
        <v>0</v>
      </c>
      <c r="Z20" s="32"/>
      <c r="AA20" s="69">
        <f>'[1]Замер U'!AA20</f>
        <v>37</v>
      </c>
      <c r="AB20" s="69">
        <f>'[1]Замер U'!AB20</f>
        <v>37</v>
      </c>
      <c r="AC20" s="69">
        <f>'[1]Замер U'!AC20</f>
        <v>37</v>
      </c>
      <c r="AD20" s="69">
        <f>'[1]Замер U'!AD20</f>
        <v>36.9</v>
      </c>
      <c r="AE20" s="69">
        <f>'[1]Замер U'!AE20</f>
        <v>6.3</v>
      </c>
      <c r="AF20" s="69">
        <f>'[1]Замер U'!AF20</f>
        <v>6.2</v>
      </c>
      <c r="AG20" s="69">
        <f>'[1]Замер U'!AG20</f>
        <v>0</v>
      </c>
      <c r="AH20" s="69">
        <f>'[1]Замер U'!AH20</f>
        <v>0</v>
      </c>
      <c r="AI20" s="32"/>
      <c r="AJ20" s="69">
        <f>'[1]Замер U'!AJ20</f>
        <v>37.1</v>
      </c>
      <c r="AK20" s="69">
        <f>'[1]Замер U'!AK20</f>
        <v>37.1</v>
      </c>
      <c r="AL20" s="69">
        <f>'[1]Замер U'!AL20</f>
        <v>37</v>
      </c>
      <c r="AM20" s="69">
        <f>'[1]Замер U'!AM20</f>
        <v>37</v>
      </c>
      <c r="AN20" s="69">
        <f>'[1]Замер U'!AN20</f>
        <v>6.2</v>
      </c>
      <c r="AO20" s="69">
        <f>'[1]Замер U'!AO20</f>
        <v>6.2</v>
      </c>
      <c r="AP20" s="69">
        <f>'[1]Замер U'!AP20</f>
        <v>0</v>
      </c>
      <c r="AQ20" s="69">
        <f>'[1]Замер U'!AQ20</f>
        <v>0</v>
      </c>
      <c r="AR20" s="32"/>
      <c r="AS20" s="69">
        <f>'[1]Замер U'!AS20</f>
        <v>6.2</v>
      </c>
      <c r="AT20" s="69">
        <f>'[1]Замер U'!AT20</f>
        <v>6.2</v>
      </c>
      <c r="AU20" s="23"/>
      <c r="AV20" s="69">
        <f>'[1]Замер U'!AV20</f>
        <v>6.1</v>
      </c>
      <c r="AW20" s="69">
        <f>'[1]Замер U'!AW20</f>
        <v>6.3</v>
      </c>
      <c r="AX20" s="69">
        <f>'[1]Замер U'!AX20</f>
        <v>36.799999999999997</v>
      </c>
      <c r="AY20" s="69">
        <f>'[1]Замер U'!AY20</f>
        <v>35.6</v>
      </c>
      <c r="AZ20" s="69">
        <f>'[1]Замер U'!AZ20</f>
        <v>35.6</v>
      </c>
      <c r="BA20" s="23"/>
      <c r="BB20" s="69">
        <f>'[1]Замер U'!BB20</f>
        <v>36.1</v>
      </c>
      <c r="BC20" s="69">
        <f>'[1]Замер U'!BC20</f>
        <v>37</v>
      </c>
      <c r="BD20" s="69">
        <f>'[1]Замер U'!BD20</f>
        <v>36</v>
      </c>
      <c r="BE20" s="69">
        <f>'[1]Замер U'!BE20</f>
        <v>36.1</v>
      </c>
      <c r="BF20" s="69">
        <f>'[1]Замер U'!BF20</f>
        <v>6.2</v>
      </c>
      <c r="BG20" s="69">
        <f>'[1]Замер U'!BG20</f>
        <v>6.2</v>
      </c>
      <c r="BH20" s="32"/>
      <c r="BI20" s="69">
        <f>'[1]Замер U'!BI20</f>
        <v>37.4</v>
      </c>
      <c r="BJ20" s="69">
        <f>'[1]Замер U'!BJ20</f>
        <v>37.4</v>
      </c>
      <c r="BK20" s="69">
        <f>'[1]Замер U'!BK20</f>
        <v>36.1</v>
      </c>
      <c r="BL20" s="69">
        <f>'[1]Замер U'!BL20</f>
        <v>37.299999999999997</v>
      </c>
      <c r="BM20" s="32"/>
      <c r="BN20" s="43"/>
      <c r="BO20" s="69">
        <f>'[1]Замер U'!BO20</f>
        <v>119.3</v>
      </c>
      <c r="BP20" s="32"/>
      <c r="BQ20" s="69">
        <f>'[1]Замер U'!BQ20</f>
        <v>37</v>
      </c>
      <c r="BR20" s="69">
        <f>'[1]Замер U'!BR20</f>
        <v>37.1</v>
      </c>
      <c r="BS20" s="69">
        <f>'[1]Замер U'!BS20</f>
        <v>36.1</v>
      </c>
      <c r="BT20" s="69">
        <f>'[1]Замер U'!BT20</f>
        <v>37.299999999999997</v>
      </c>
      <c r="BU20" s="69">
        <f>'[1]Замер U'!BU20</f>
        <v>6.3</v>
      </c>
      <c r="BV20" s="69">
        <f>'[1]Замер U'!BV20</f>
        <v>6.4</v>
      </c>
      <c r="BW20" s="69">
        <f>'[1]Замер U'!BW20</f>
        <v>0</v>
      </c>
      <c r="BX20" s="69">
        <f>'[1]Замер U'!BX20</f>
        <v>0</v>
      </c>
      <c r="BY20" s="32"/>
      <c r="BZ20" s="32"/>
      <c r="CA20" s="33"/>
      <c r="CB20" s="33"/>
      <c r="CD20" s="5"/>
    </row>
    <row r="21" spans="1:82" s="5" customFormat="1">
      <c r="A21" s="20">
        <f>'Замер Актив'!A21</f>
        <v>43453</v>
      </c>
      <c r="B21" s="21" t="s">
        <v>50</v>
      </c>
      <c r="C21" s="22"/>
      <c r="D21" s="69">
        <f>'[1]Замер U'!D21</f>
        <v>37.1</v>
      </c>
      <c r="E21" s="69">
        <f>'[1]Замер U'!E21</f>
        <v>37.200000000000003</v>
      </c>
      <c r="F21" s="69">
        <f>'[1]Замер U'!F21</f>
        <v>36.799999999999997</v>
      </c>
      <c r="G21" s="69">
        <f>'[1]Замер U'!G21</f>
        <v>36.799999999999997</v>
      </c>
      <c r="H21" s="69">
        <f>'[1]Замер U'!H21</f>
        <v>0</v>
      </c>
      <c r="I21" s="69">
        <f>'[1]Замер U'!I21</f>
        <v>0</v>
      </c>
      <c r="J21" s="69">
        <f>'[1]Замер U'!J21</f>
        <v>6.3</v>
      </c>
      <c r="K21" s="69">
        <f>'[1]Замер U'!K21</f>
        <v>6.3</v>
      </c>
      <c r="L21" s="69">
        <f>'[1]Замер U'!L21</f>
        <v>6.2</v>
      </c>
      <c r="M21" s="69">
        <f>'[1]Замер U'!M21</f>
        <v>6.2</v>
      </c>
      <c r="N21" s="32"/>
      <c r="O21" s="69">
        <f>'[1]Замер U'!O21</f>
        <v>35.9</v>
      </c>
      <c r="P21" s="69">
        <f>'[1]Замер U'!P21</f>
        <v>36.299999999999997</v>
      </c>
      <c r="Q21" s="32"/>
      <c r="R21" s="69">
        <f>'[1]Замер U'!R21</f>
        <v>37</v>
      </c>
      <c r="S21" s="69">
        <f>'[1]Замер U'!S21</f>
        <v>37</v>
      </c>
      <c r="T21" s="69">
        <f>'[1]Замер U'!T21</f>
        <v>36.9</v>
      </c>
      <c r="U21" s="69">
        <f>'[1]Замер U'!U21</f>
        <v>37.1</v>
      </c>
      <c r="V21" s="69">
        <f>'[1]Замер U'!V21</f>
        <v>6.3</v>
      </c>
      <c r="W21" s="69">
        <f>'[1]Замер U'!W21</f>
        <v>6.2</v>
      </c>
      <c r="X21" s="69">
        <f>'[1]Замер U'!X21</f>
        <v>0</v>
      </c>
      <c r="Y21" s="69">
        <f>'[1]Замер U'!Y21</f>
        <v>0</v>
      </c>
      <c r="Z21" s="23"/>
      <c r="AA21" s="69">
        <f>'[1]Замер U'!AA21</f>
        <v>37</v>
      </c>
      <c r="AB21" s="69">
        <f>'[1]Замер U'!AB21</f>
        <v>37</v>
      </c>
      <c r="AC21" s="69">
        <f>'[1]Замер U'!AC21</f>
        <v>36.9</v>
      </c>
      <c r="AD21" s="69">
        <f>'[1]Замер U'!AD21</f>
        <v>36.9</v>
      </c>
      <c r="AE21" s="69">
        <f>'[1]Замер U'!AE21</f>
        <v>6.3</v>
      </c>
      <c r="AF21" s="69">
        <f>'[1]Замер U'!AF21</f>
        <v>6.2</v>
      </c>
      <c r="AG21" s="69">
        <f>'[1]Замер U'!AG21</f>
        <v>0</v>
      </c>
      <c r="AH21" s="69">
        <f>'[1]Замер U'!AH21</f>
        <v>0</v>
      </c>
      <c r="AI21" s="23"/>
      <c r="AJ21" s="69">
        <f>'[1]Замер U'!AJ21</f>
        <v>37.1</v>
      </c>
      <c r="AK21" s="69">
        <f>'[1]Замер U'!AK21</f>
        <v>37.1</v>
      </c>
      <c r="AL21" s="69">
        <f>'[1]Замер U'!AL21</f>
        <v>37</v>
      </c>
      <c r="AM21" s="69">
        <f>'[1]Замер U'!AM21</f>
        <v>37</v>
      </c>
      <c r="AN21" s="69">
        <f>'[1]Замер U'!AN21</f>
        <v>6.2</v>
      </c>
      <c r="AO21" s="69">
        <f>'[1]Замер U'!AO21</f>
        <v>6.2</v>
      </c>
      <c r="AP21" s="69">
        <f>'[1]Замер U'!AP21</f>
        <v>0</v>
      </c>
      <c r="AQ21" s="69">
        <f>'[1]Замер U'!AQ21</f>
        <v>0</v>
      </c>
      <c r="AR21" s="23"/>
      <c r="AS21" s="69">
        <f>'[1]Замер U'!AS21</f>
        <v>6.2</v>
      </c>
      <c r="AT21" s="69">
        <f>'[1]Замер U'!AT21</f>
        <v>6.1</v>
      </c>
      <c r="AU21" s="23"/>
      <c r="AV21" s="69">
        <f>'[1]Замер U'!AV21</f>
        <v>6.1</v>
      </c>
      <c r="AW21" s="69">
        <f>'[1]Замер U'!AW21</f>
        <v>6.3</v>
      </c>
      <c r="AX21" s="69">
        <f>'[1]Замер U'!AX21</f>
        <v>36.9</v>
      </c>
      <c r="AY21" s="69">
        <f>'[1]Замер U'!AY21</f>
        <v>35.6</v>
      </c>
      <c r="AZ21" s="69">
        <f>'[1]Замер U'!AZ21</f>
        <v>35.6</v>
      </c>
      <c r="BA21" s="23"/>
      <c r="BB21" s="69">
        <f>'[1]Замер U'!BB21</f>
        <v>36.1</v>
      </c>
      <c r="BC21" s="69">
        <f>'[1]Замер U'!BC21</f>
        <v>36.9</v>
      </c>
      <c r="BD21" s="69">
        <f>'[1]Замер U'!BD21</f>
        <v>36.1</v>
      </c>
      <c r="BE21" s="69">
        <f>'[1]Замер U'!BE21</f>
        <v>36.1</v>
      </c>
      <c r="BF21" s="69">
        <f>'[1]Замер U'!BF21</f>
        <v>6.2</v>
      </c>
      <c r="BG21" s="69">
        <f>'[1]Замер U'!BG21</f>
        <v>6.2</v>
      </c>
      <c r="BH21" s="32"/>
      <c r="BI21" s="69">
        <f>'[1]Замер U'!BI21</f>
        <v>37.4</v>
      </c>
      <c r="BJ21" s="69">
        <f>'[1]Замер U'!BJ21</f>
        <v>37.4</v>
      </c>
      <c r="BK21" s="69">
        <f>'[1]Замер U'!BK21</f>
        <v>36.1</v>
      </c>
      <c r="BL21" s="69">
        <f>'[1]Замер U'!BL21</f>
        <v>37.299999999999997</v>
      </c>
      <c r="BM21" s="32"/>
      <c r="BN21" s="43"/>
      <c r="BO21" s="69">
        <f>'[1]Замер U'!BO21</f>
        <v>119.2</v>
      </c>
      <c r="BP21" s="23"/>
      <c r="BQ21" s="69">
        <f>'[1]Замер U'!BQ21</f>
        <v>37</v>
      </c>
      <c r="BR21" s="69">
        <f>'[1]Замер U'!BR21</f>
        <v>37.1</v>
      </c>
      <c r="BS21" s="69">
        <f>'[1]Замер U'!BS21</f>
        <v>36.1</v>
      </c>
      <c r="BT21" s="69">
        <f>'[1]Замер U'!BT21</f>
        <v>37.299999999999997</v>
      </c>
      <c r="BU21" s="69">
        <f>'[1]Замер U'!BU21</f>
        <v>6.3</v>
      </c>
      <c r="BV21" s="69">
        <f>'[1]Замер U'!BV21</f>
        <v>6.4</v>
      </c>
      <c r="BW21" s="69">
        <f>'[1]Замер U'!BW21</f>
        <v>0</v>
      </c>
      <c r="BX21" s="69">
        <f>'[1]Замер U'!BX21</f>
        <v>0</v>
      </c>
      <c r="BY21" s="23"/>
      <c r="BZ21" s="32"/>
      <c r="CA21" s="23"/>
      <c r="CB21" s="23"/>
    </row>
    <row r="22" spans="1:82" s="5" customFormat="1">
      <c r="A22" s="20">
        <f>'Замер Актив'!A22</f>
        <v>43453</v>
      </c>
      <c r="B22" s="21" t="s">
        <v>51</v>
      </c>
      <c r="C22" s="22"/>
      <c r="D22" s="69">
        <f>'[1]Замер U'!D22</f>
        <v>37.1</v>
      </c>
      <c r="E22" s="69">
        <f>'[1]Замер U'!E22</f>
        <v>37.200000000000003</v>
      </c>
      <c r="F22" s="69">
        <f>'[1]Замер U'!F22</f>
        <v>36.799999999999997</v>
      </c>
      <c r="G22" s="69">
        <f>'[1]Замер U'!G22</f>
        <v>36.799999999999997</v>
      </c>
      <c r="H22" s="69">
        <f>'[1]Замер U'!H22</f>
        <v>0</v>
      </c>
      <c r="I22" s="69">
        <f>'[1]Замер U'!I22</f>
        <v>0</v>
      </c>
      <c r="J22" s="69">
        <f>'[1]Замер U'!J22</f>
        <v>6.3</v>
      </c>
      <c r="K22" s="69">
        <f>'[1]Замер U'!K22</f>
        <v>6.3</v>
      </c>
      <c r="L22" s="69">
        <f>'[1]Замер U'!L22</f>
        <v>6.3</v>
      </c>
      <c r="M22" s="69">
        <f>'[1]Замер U'!M22</f>
        <v>6.2</v>
      </c>
      <c r="N22" s="32"/>
      <c r="O22" s="69">
        <f>'[1]Замер U'!O22</f>
        <v>35.799999999999997</v>
      </c>
      <c r="P22" s="69">
        <f>'[1]Замер U'!P22</f>
        <v>36.299999999999997</v>
      </c>
      <c r="Q22" s="32"/>
      <c r="R22" s="69">
        <f>'[1]Замер U'!R22</f>
        <v>37</v>
      </c>
      <c r="S22" s="69">
        <f>'[1]Замер U'!S22</f>
        <v>37</v>
      </c>
      <c r="T22" s="69">
        <f>'[1]Замер U'!T22</f>
        <v>36.9</v>
      </c>
      <c r="U22" s="69">
        <f>'[1]Замер U'!U22</f>
        <v>37.1</v>
      </c>
      <c r="V22" s="69">
        <f>'[1]Замер U'!V22</f>
        <v>6.3</v>
      </c>
      <c r="W22" s="69">
        <f>'[1]Замер U'!W22</f>
        <v>6.2</v>
      </c>
      <c r="X22" s="69">
        <f>'[1]Замер U'!X22</f>
        <v>0</v>
      </c>
      <c r="Y22" s="69">
        <f>'[1]Замер U'!Y22</f>
        <v>0</v>
      </c>
      <c r="Z22" s="23"/>
      <c r="AA22" s="69">
        <f>'[1]Замер U'!AA22</f>
        <v>37</v>
      </c>
      <c r="AB22" s="69">
        <f>'[1]Замер U'!AB22</f>
        <v>37</v>
      </c>
      <c r="AC22" s="69">
        <f>'[1]Замер U'!AC22</f>
        <v>36.9</v>
      </c>
      <c r="AD22" s="69">
        <f>'[1]Замер U'!AD22</f>
        <v>36.9</v>
      </c>
      <c r="AE22" s="69">
        <f>'[1]Замер U'!AE22</f>
        <v>6.3</v>
      </c>
      <c r="AF22" s="69">
        <f>'[1]Замер U'!AF22</f>
        <v>6.2</v>
      </c>
      <c r="AG22" s="69">
        <f>'[1]Замер U'!AG22</f>
        <v>0</v>
      </c>
      <c r="AH22" s="69">
        <f>'[1]Замер U'!AH22</f>
        <v>0</v>
      </c>
      <c r="AI22" s="23"/>
      <c r="AJ22" s="69">
        <f>'[1]Замер U'!AJ22</f>
        <v>37.1</v>
      </c>
      <c r="AK22" s="69">
        <f>'[1]Замер U'!AK22</f>
        <v>37.1</v>
      </c>
      <c r="AL22" s="69">
        <f>'[1]Замер U'!AL22</f>
        <v>37</v>
      </c>
      <c r="AM22" s="69">
        <f>'[1]Замер U'!AM22</f>
        <v>37</v>
      </c>
      <c r="AN22" s="69">
        <f>'[1]Замер U'!AN22</f>
        <v>6.2</v>
      </c>
      <c r="AO22" s="69">
        <f>'[1]Замер U'!AO22</f>
        <v>6.2</v>
      </c>
      <c r="AP22" s="69">
        <f>'[1]Замер U'!AP22</f>
        <v>0</v>
      </c>
      <c r="AQ22" s="69">
        <f>'[1]Замер U'!AQ22</f>
        <v>0</v>
      </c>
      <c r="AR22" s="23"/>
      <c r="AS22" s="69">
        <f>'[1]Замер U'!AS22</f>
        <v>6.1</v>
      </c>
      <c r="AT22" s="69">
        <f>'[1]Замер U'!AT22</f>
        <v>6.1</v>
      </c>
      <c r="AU22" s="23"/>
      <c r="AV22" s="69">
        <f>'[1]Замер U'!AV22</f>
        <v>6.1</v>
      </c>
      <c r="AW22" s="69">
        <f>'[1]Замер U'!AW22</f>
        <v>6.3</v>
      </c>
      <c r="AX22" s="69">
        <f>'[1]Замер U'!AX22</f>
        <v>36.9</v>
      </c>
      <c r="AY22" s="69">
        <f>'[1]Замер U'!AY22</f>
        <v>35.6</v>
      </c>
      <c r="AZ22" s="69">
        <f>'[1]Замер U'!AZ22</f>
        <v>35.6</v>
      </c>
      <c r="BA22" s="23"/>
      <c r="BB22" s="69">
        <f>'[1]Замер U'!BB22</f>
        <v>36.1</v>
      </c>
      <c r="BC22" s="69">
        <f>'[1]Замер U'!BC22</f>
        <v>36.9</v>
      </c>
      <c r="BD22" s="69">
        <f>'[1]Замер U'!BD22</f>
        <v>36</v>
      </c>
      <c r="BE22" s="69">
        <f>'[1]Замер U'!BE22</f>
        <v>36.1</v>
      </c>
      <c r="BF22" s="69">
        <f>'[1]Замер U'!BF22</f>
        <v>6.2</v>
      </c>
      <c r="BG22" s="69">
        <f>'[1]Замер U'!BG22</f>
        <v>6.2</v>
      </c>
      <c r="BH22" s="23"/>
      <c r="BI22" s="69">
        <f>'[1]Замер U'!BI22</f>
        <v>37.4</v>
      </c>
      <c r="BJ22" s="69">
        <f>'[1]Замер U'!BJ22</f>
        <v>37.4</v>
      </c>
      <c r="BK22" s="69">
        <f>'[1]Замер U'!BK22</f>
        <v>36.1</v>
      </c>
      <c r="BL22" s="69">
        <f>'[1]Замер U'!BL22</f>
        <v>37.200000000000003</v>
      </c>
      <c r="BM22" s="23"/>
      <c r="BN22" s="43"/>
      <c r="BO22" s="69">
        <f>'[1]Замер U'!BO22</f>
        <v>119.1</v>
      </c>
      <c r="BP22" s="23"/>
      <c r="BQ22" s="69">
        <f>'[1]Замер U'!BQ22</f>
        <v>37</v>
      </c>
      <c r="BR22" s="69">
        <f>'[1]Замер U'!BR22</f>
        <v>37.1</v>
      </c>
      <c r="BS22" s="69">
        <f>'[1]Замер U'!BS22</f>
        <v>36.1</v>
      </c>
      <c r="BT22" s="69">
        <f>'[1]Замер U'!BT22</f>
        <v>37.200000000000003</v>
      </c>
      <c r="BU22" s="69">
        <f>'[1]Замер U'!BU22</f>
        <v>6.3</v>
      </c>
      <c r="BV22" s="69">
        <f>'[1]Замер U'!BV22</f>
        <v>6.4</v>
      </c>
      <c r="BW22" s="69">
        <f>'[1]Замер U'!BW22</f>
        <v>0</v>
      </c>
      <c r="BX22" s="69">
        <f>'[1]Замер U'!BX22</f>
        <v>0</v>
      </c>
      <c r="BY22" s="23"/>
      <c r="BZ22" s="32"/>
      <c r="CA22" s="23"/>
      <c r="CB22" s="23"/>
    </row>
    <row r="23" spans="1:82" s="5" customFormat="1">
      <c r="A23" s="20">
        <f>'Замер Актив'!A23</f>
        <v>43453</v>
      </c>
      <c r="B23" s="21" t="s">
        <v>52</v>
      </c>
      <c r="C23" s="22"/>
      <c r="D23" s="69">
        <f>'[1]Замер U'!D23</f>
        <v>37.1</v>
      </c>
      <c r="E23" s="69">
        <f>'[1]Замер U'!E23</f>
        <v>37.200000000000003</v>
      </c>
      <c r="F23" s="69">
        <f>'[1]Замер U'!F23</f>
        <v>36.799999999999997</v>
      </c>
      <c r="G23" s="69">
        <f>'[1]Замер U'!G23</f>
        <v>36.799999999999997</v>
      </c>
      <c r="H23" s="69">
        <f>'[1]Замер U'!H23</f>
        <v>0</v>
      </c>
      <c r="I23" s="69">
        <f>'[1]Замер U'!I23</f>
        <v>0</v>
      </c>
      <c r="J23" s="69">
        <f>'[1]Замер U'!J23</f>
        <v>6.3</v>
      </c>
      <c r="K23" s="69">
        <f>'[1]Замер U'!K23</f>
        <v>6.3</v>
      </c>
      <c r="L23" s="69">
        <f>'[1]Замер U'!L23</f>
        <v>6.3</v>
      </c>
      <c r="M23" s="69">
        <f>'[1]Замер U'!M23</f>
        <v>6.2</v>
      </c>
      <c r="N23" s="32"/>
      <c r="O23" s="69">
        <f>'[1]Замер U'!O23</f>
        <v>35.799999999999997</v>
      </c>
      <c r="P23" s="69">
        <f>'[1]Замер U'!P23</f>
        <v>36.299999999999997</v>
      </c>
      <c r="Q23" s="32"/>
      <c r="R23" s="69">
        <f>'[1]Замер U'!R23</f>
        <v>37</v>
      </c>
      <c r="S23" s="69">
        <f>'[1]Замер U'!S23</f>
        <v>37</v>
      </c>
      <c r="T23" s="69">
        <f>'[1]Замер U'!T23</f>
        <v>37</v>
      </c>
      <c r="U23" s="69">
        <f>'[1]Замер U'!U23</f>
        <v>37.1</v>
      </c>
      <c r="V23" s="69">
        <f>'[1]Замер U'!V23</f>
        <v>6.3</v>
      </c>
      <c r="W23" s="69">
        <f>'[1]Замер U'!W23</f>
        <v>6.2</v>
      </c>
      <c r="X23" s="69">
        <f>'[1]Замер U'!X23</f>
        <v>0</v>
      </c>
      <c r="Y23" s="69">
        <f>'[1]Замер U'!Y23</f>
        <v>0</v>
      </c>
      <c r="Z23" s="23"/>
      <c r="AA23" s="69">
        <f>'[1]Замер U'!AA23</f>
        <v>37</v>
      </c>
      <c r="AB23" s="69">
        <f>'[1]Замер U'!AB23</f>
        <v>37</v>
      </c>
      <c r="AC23" s="69">
        <f>'[1]Замер U'!AC23</f>
        <v>37</v>
      </c>
      <c r="AD23" s="69">
        <f>'[1]Замер U'!AD23</f>
        <v>36.9</v>
      </c>
      <c r="AE23" s="69">
        <f>'[1]Замер U'!AE23</f>
        <v>6.3</v>
      </c>
      <c r="AF23" s="69">
        <f>'[1]Замер U'!AF23</f>
        <v>6.2</v>
      </c>
      <c r="AG23" s="69">
        <f>'[1]Замер U'!AG23</f>
        <v>0</v>
      </c>
      <c r="AH23" s="69">
        <f>'[1]Замер U'!AH23</f>
        <v>0</v>
      </c>
      <c r="AI23" s="23"/>
      <c r="AJ23" s="69">
        <f>'[1]Замер U'!AJ23</f>
        <v>37.1</v>
      </c>
      <c r="AK23" s="69">
        <f>'[1]Замер U'!AK23</f>
        <v>37.1</v>
      </c>
      <c r="AL23" s="69">
        <f>'[1]Замер U'!AL23</f>
        <v>35.9</v>
      </c>
      <c r="AM23" s="69">
        <f>'[1]Замер U'!AM23</f>
        <v>35.9</v>
      </c>
      <c r="AN23" s="69">
        <f>'[1]Замер U'!AN23</f>
        <v>6.2</v>
      </c>
      <c r="AO23" s="69">
        <f>'[1]Замер U'!AO23</f>
        <v>6.2</v>
      </c>
      <c r="AP23" s="69">
        <f>'[1]Замер U'!AP23</f>
        <v>0</v>
      </c>
      <c r="AQ23" s="69">
        <f>'[1]Замер U'!AQ23</f>
        <v>0</v>
      </c>
      <c r="AR23" s="23"/>
      <c r="AS23" s="69">
        <f>'[1]Замер U'!AS23</f>
        <v>6.2</v>
      </c>
      <c r="AT23" s="69">
        <f>'[1]Замер U'!AT23</f>
        <v>6.1</v>
      </c>
      <c r="AU23" s="23"/>
      <c r="AV23" s="69">
        <f>'[1]Замер U'!AV23</f>
        <v>6.1</v>
      </c>
      <c r="AW23" s="69">
        <f>'[1]Замер U'!AW23</f>
        <v>6.3</v>
      </c>
      <c r="AX23" s="69">
        <f>'[1]Замер U'!AX23</f>
        <v>36.9</v>
      </c>
      <c r="AY23" s="69">
        <f>'[1]Замер U'!AY23</f>
        <v>35.6</v>
      </c>
      <c r="AZ23" s="69">
        <f>'[1]Замер U'!AZ23</f>
        <v>35.5</v>
      </c>
      <c r="BA23" s="23"/>
      <c r="BB23" s="69">
        <f>'[1]Замер U'!BB23</f>
        <v>36.1</v>
      </c>
      <c r="BC23" s="69">
        <f>'[1]Замер U'!BC23</f>
        <v>37</v>
      </c>
      <c r="BD23" s="69">
        <f>'[1]Замер U'!BD23</f>
        <v>36</v>
      </c>
      <c r="BE23" s="69">
        <f>'[1]Замер U'!BE23</f>
        <v>36.1</v>
      </c>
      <c r="BF23" s="69">
        <f>'[1]Замер U'!BF23</f>
        <v>6.2</v>
      </c>
      <c r="BG23" s="69">
        <f>'[1]Замер U'!BG23</f>
        <v>6.2</v>
      </c>
      <c r="BH23" s="23"/>
      <c r="BI23" s="69">
        <f>'[1]Замер U'!BI23</f>
        <v>37.4</v>
      </c>
      <c r="BJ23" s="69">
        <f>'[1]Замер U'!BJ23</f>
        <v>37.4</v>
      </c>
      <c r="BK23" s="69">
        <f>'[1]Замер U'!BK23</f>
        <v>36.1</v>
      </c>
      <c r="BL23" s="69">
        <f>'[1]Замер U'!BL23</f>
        <v>37.299999999999997</v>
      </c>
      <c r="BM23" s="23"/>
      <c r="BN23" s="43"/>
      <c r="BO23" s="69">
        <f>'[1]Замер U'!BO23</f>
        <v>118.8</v>
      </c>
      <c r="BP23" s="23"/>
      <c r="BQ23" s="69">
        <f>'[1]Замер U'!BQ23</f>
        <v>37</v>
      </c>
      <c r="BR23" s="69">
        <f>'[1]Замер U'!BR23</f>
        <v>37.1</v>
      </c>
      <c r="BS23" s="69">
        <f>'[1]Замер U'!BS23</f>
        <v>36.1</v>
      </c>
      <c r="BT23" s="69">
        <f>'[1]Замер U'!BT23</f>
        <v>37.299999999999997</v>
      </c>
      <c r="BU23" s="69">
        <f>'[1]Замер U'!BU23</f>
        <v>6.3</v>
      </c>
      <c r="BV23" s="69">
        <f>'[1]Замер U'!BV23</f>
        <v>6.4</v>
      </c>
      <c r="BW23" s="69">
        <f>'[1]Замер U'!BW23</f>
        <v>0</v>
      </c>
      <c r="BX23" s="69">
        <f>'[1]Замер U'!BX23</f>
        <v>0</v>
      </c>
      <c r="BY23" s="23"/>
      <c r="BZ23" s="32"/>
      <c r="CA23" s="23"/>
      <c r="CB23" s="23"/>
    </row>
    <row r="24" spans="1:82" s="5" customFormat="1">
      <c r="A24" s="20">
        <f>'Замер Актив'!A24</f>
        <v>43453</v>
      </c>
      <c r="B24" s="21" t="s">
        <v>53</v>
      </c>
      <c r="C24" s="22"/>
      <c r="D24" s="69">
        <f>'[1]Замер U'!D24</f>
        <v>37.1</v>
      </c>
      <c r="E24" s="69">
        <f>'[1]Замер U'!E24</f>
        <v>37.200000000000003</v>
      </c>
      <c r="F24" s="69">
        <f>'[1]Замер U'!F24</f>
        <v>36.700000000000003</v>
      </c>
      <c r="G24" s="69">
        <f>'[1]Замер U'!G24</f>
        <v>36.700000000000003</v>
      </c>
      <c r="H24" s="69">
        <f>'[1]Замер U'!H24</f>
        <v>0</v>
      </c>
      <c r="I24" s="69">
        <f>'[1]Замер U'!I24</f>
        <v>0</v>
      </c>
      <c r="J24" s="69">
        <f>'[1]Замер U'!J24</f>
        <v>6.3</v>
      </c>
      <c r="K24" s="69">
        <f>'[1]Замер U'!K24</f>
        <v>6.3</v>
      </c>
      <c r="L24" s="69">
        <f>'[1]Замер U'!L24</f>
        <v>6.3</v>
      </c>
      <c r="M24" s="69">
        <f>'[1]Замер U'!M24</f>
        <v>6.2</v>
      </c>
      <c r="N24" s="32"/>
      <c r="O24" s="69">
        <f>'[1]Замер U'!O24</f>
        <v>35.799999999999997</v>
      </c>
      <c r="P24" s="69">
        <f>'[1]Замер U'!P24</f>
        <v>36.299999999999997</v>
      </c>
      <c r="Q24" s="32"/>
      <c r="R24" s="69">
        <f>'[1]Замер U'!R24</f>
        <v>37</v>
      </c>
      <c r="S24" s="69">
        <f>'[1]Замер U'!S24</f>
        <v>37</v>
      </c>
      <c r="T24" s="69">
        <f>'[1]Замер U'!T24</f>
        <v>36.9</v>
      </c>
      <c r="U24" s="69">
        <f>'[1]Замер U'!U24</f>
        <v>37</v>
      </c>
      <c r="V24" s="69">
        <f>'[1]Замер U'!V24</f>
        <v>6.3</v>
      </c>
      <c r="W24" s="69">
        <f>'[1]Замер U'!W24</f>
        <v>6.2</v>
      </c>
      <c r="X24" s="69">
        <f>'[1]Замер U'!X24</f>
        <v>0</v>
      </c>
      <c r="Y24" s="69">
        <f>'[1]Замер U'!Y24</f>
        <v>0</v>
      </c>
      <c r="Z24" s="23"/>
      <c r="AA24" s="69">
        <f>'[1]Замер U'!AA24</f>
        <v>37</v>
      </c>
      <c r="AB24" s="69">
        <f>'[1]Замер U'!AB24</f>
        <v>37</v>
      </c>
      <c r="AC24" s="69">
        <f>'[1]Замер U'!AC24</f>
        <v>36.9</v>
      </c>
      <c r="AD24" s="69">
        <f>'[1]Замер U'!AD24</f>
        <v>36.9</v>
      </c>
      <c r="AE24" s="69">
        <f>'[1]Замер U'!AE24</f>
        <v>6.3</v>
      </c>
      <c r="AF24" s="69">
        <f>'[1]Замер U'!AF24</f>
        <v>6.2</v>
      </c>
      <c r="AG24" s="69">
        <f>'[1]Замер U'!AG24</f>
        <v>0</v>
      </c>
      <c r="AH24" s="69">
        <f>'[1]Замер U'!AH24</f>
        <v>0</v>
      </c>
      <c r="AI24" s="23"/>
      <c r="AJ24" s="69">
        <f>'[1]Замер U'!AJ24</f>
        <v>37</v>
      </c>
      <c r="AK24" s="69">
        <f>'[1]Замер U'!AK24</f>
        <v>37</v>
      </c>
      <c r="AL24" s="69">
        <f>'[1]Замер U'!AL24</f>
        <v>35.9</v>
      </c>
      <c r="AM24" s="69">
        <f>'[1]Замер U'!AM24</f>
        <v>35.9</v>
      </c>
      <c r="AN24" s="69">
        <f>'[1]Замер U'!AN24</f>
        <v>6.2</v>
      </c>
      <c r="AO24" s="69">
        <f>'[1]Замер U'!AO24</f>
        <v>6.2</v>
      </c>
      <c r="AP24" s="69">
        <f>'[1]Замер U'!AP24</f>
        <v>0</v>
      </c>
      <c r="AQ24" s="69">
        <f>'[1]Замер U'!AQ24</f>
        <v>0</v>
      </c>
      <c r="AR24" s="23"/>
      <c r="AS24" s="69">
        <f>'[1]Замер U'!AS24</f>
        <v>6.1</v>
      </c>
      <c r="AT24" s="69">
        <f>'[1]Замер U'!AT24</f>
        <v>6.1</v>
      </c>
      <c r="AU24" s="23"/>
      <c r="AV24" s="69">
        <f>'[1]Замер U'!AV24</f>
        <v>6.1</v>
      </c>
      <c r="AW24" s="69">
        <f>'[1]Замер U'!AW24</f>
        <v>6.3</v>
      </c>
      <c r="AX24" s="69">
        <f>'[1]Замер U'!AX24</f>
        <v>36.799999999999997</v>
      </c>
      <c r="AY24" s="69">
        <f>'[1]Замер U'!AY24</f>
        <v>35.5</v>
      </c>
      <c r="AZ24" s="69">
        <f>'[1]Замер U'!AZ24</f>
        <v>35.5</v>
      </c>
      <c r="BA24" s="23"/>
      <c r="BB24" s="69">
        <f>'[1]Замер U'!BB24</f>
        <v>36.1</v>
      </c>
      <c r="BC24" s="69">
        <f>'[1]Замер U'!BC24</f>
        <v>36.9</v>
      </c>
      <c r="BD24" s="69">
        <f>'[1]Замер U'!BD24</f>
        <v>36</v>
      </c>
      <c r="BE24" s="69">
        <f>'[1]Замер U'!BE24</f>
        <v>36</v>
      </c>
      <c r="BF24" s="69">
        <f>'[1]Замер U'!BF24</f>
        <v>6.2</v>
      </c>
      <c r="BG24" s="69">
        <f>'[1]Замер U'!BG24</f>
        <v>6.2</v>
      </c>
      <c r="BH24" s="23"/>
      <c r="BI24" s="69">
        <f>'[1]Замер U'!BI24</f>
        <v>37.4</v>
      </c>
      <c r="BJ24" s="69">
        <f>'[1]Замер U'!BJ24</f>
        <v>37.4</v>
      </c>
      <c r="BK24" s="69">
        <f>'[1]Замер U'!BK24</f>
        <v>36.1</v>
      </c>
      <c r="BL24" s="69">
        <f>'[1]Замер U'!BL24</f>
        <v>37.299999999999997</v>
      </c>
      <c r="BM24" s="23"/>
      <c r="BN24" s="43"/>
      <c r="BO24" s="69">
        <f>'[1]Замер U'!BO24</f>
        <v>118.8</v>
      </c>
      <c r="BP24" s="23"/>
      <c r="BQ24" s="69">
        <f>'[1]Замер U'!BQ24</f>
        <v>37</v>
      </c>
      <c r="BR24" s="69">
        <f>'[1]Замер U'!BR24</f>
        <v>37.1</v>
      </c>
      <c r="BS24" s="69">
        <f>'[1]Замер U'!BS24</f>
        <v>36.1</v>
      </c>
      <c r="BT24" s="69">
        <f>'[1]Замер U'!BT24</f>
        <v>37.299999999999997</v>
      </c>
      <c r="BU24" s="69">
        <f>'[1]Замер U'!BU24</f>
        <v>6.3</v>
      </c>
      <c r="BV24" s="69">
        <f>'[1]Замер U'!BV24</f>
        <v>6.4</v>
      </c>
      <c r="BW24" s="69">
        <f>'[1]Замер U'!BW24</f>
        <v>0</v>
      </c>
      <c r="BX24" s="69">
        <f>'[1]Замер U'!BX24</f>
        <v>0</v>
      </c>
      <c r="BY24" s="23"/>
      <c r="BZ24" s="32"/>
      <c r="CA24" s="23"/>
      <c r="CB24" s="23"/>
    </row>
    <row r="25" spans="1:82" s="5" customFormat="1">
      <c r="A25" s="20">
        <f>'Замер Актив'!A25</f>
        <v>43453</v>
      </c>
      <c r="B25" s="21" t="s">
        <v>54</v>
      </c>
      <c r="C25" s="22"/>
      <c r="D25" s="69">
        <f>'[1]Замер U'!D25</f>
        <v>37.1</v>
      </c>
      <c r="E25" s="69">
        <f>'[1]Замер U'!E25</f>
        <v>37.200000000000003</v>
      </c>
      <c r="F25" s="69">
        <f>'[1]Замер U'!F25</f>
        <v>36.799999999999997</v>
      </c>
      <c r="G25" s="69">
        <f>'[1]Замер U'!G25</f>
        <v>36.799999999999997</v>
      </c>
      <c r="H25" s="69">
        <f>'[1]Замер U'!H25</f>
        <v>0</v>
      </c>
      <c r="I25" s="69">
        <f>'[1]Замер U'!I25</f>
        <v>0</v>
      </c>
      <c r="J25" s="69">
        <f>'[1]Замер U'!J25</f>
        <v>6.3</v>
      </c>
      <c r="K25" s="69">
        <f>'[1]Замер U'!K25</f>
        <v>6.3</v>
      </c>
      <c r="L25" s="69">
        <f>'[1]Замер U'!L25</f>
        <v>6.3</v>
      </c>
      <c r="M25" s="69">
        <f>'[1]Замер U'!M25</f>
        <v>6.2</v>
      </c>
      <c r="N25" s="32"/>
      <c r="O25" s="69">
        <f>'[1]Замер U'!O25</f>
        <v>35.799999999999997</v>
      </c>
      <c r="P25" s="69">
        <f>'[1]Замер U'!P25</f>
        <v>36.299999999999997</v>
      </c>
      <c r="Q25" s="32"/>
      <c r="R25" s="69">
        <f>'[1]Замер U'!R25</f>
        <v>37</v>
      </c>
      <c r="S25" s="69">
        <f>'[1]Замер U'!S25</f>
        <v>37</v>
      </c>
      <c r="T25" s="69">
        <f>'[1]Замер U'!T25</f>
        <v>36.9</v>
      </c>
      <c r="U25" s="69">
        <f>'[1]Замер U'!U25</f>
        <v>37</v>
      </c>
      <c r="V25" s="69">
        <f>'[1]Замер U'!V25</f>
        <v>6.3</v>
      </c>
      <c r="W25" s="69">
        <f>'[1]Замер U'!W25</f>
        <v>6.2</v>
      </c>
      <c r="X25" s="69">
        <f>'[1]Замер U'!X25</f>
        <v>0</v>
      </c>
      <c r="Y25" s="69">
        <f>'[1]Замер U'!Y25</f>
        <v>0</v>
      </c>
      <c r="Z25" s="23"/>
      <c r="AA25" s="69">
        <f>'[1]Замер U'!AA25</f>
        <v>37</v>
      </c>
      <c r="AB25" s="69">
        <f>'[1]Замер U'!AB25</f>
        <v>37</v>
      </c>
      <c r="AC25" s="69">
        <f>'[1]Замер U'!AC25</f>
        <v>36.9</v>
      </c>
      <c r="AD25" s="69">
        <f>'[1]Замер U'!AD25</f>
        <v>36.9</v>
      </c>
      <c r="AE25" s="69">
        <f>'[1]Замер U'!AE25</f>
        <v>6.3</v>
      </c>
      <c r="AF25" s="69">
        <f>'[1]Замер U'!AF25</f>
        <v>6.2</v>
      </c>
      <c r="AG25" s="69">
        <f>'[1]Замер U'!AG25</f>
        <v>0</v>
      </c>
      <c r="AH25" s="69">
        <f>'[1]Замер U'!AH25</f>
        <v>0</v>
      </c>
      <c r="AI25" s="23"/>
      <c r="AJ25" s="69">
        <f>'[1]Замер U'!AJ25</f>
        <v>37</v>
      </c>
      <c r="AK25" s="69">
        <f>'[1]Замер U'!AK25</f>
        <v>37</v>
      </c>
      <c r="AL25" s="69">
        <f>'[1]Замер U'!AL25</f>
        <v>35.9</v>
      </c>
      <c r="AM25" s="69">
        <f>'[1]Замер U'!AM25</f>
        <v>35.9</v>
      </c>
      <c r="AN25" s="69">
        <f>'[1]Замер U'!AN25</f>
        <v>6.2</v>
      </c>
      <c r="AO25" s="69">
        <f>'[1]Замер U'!AO25</f>
        <v>6.2</v>
      </c>
      <c r="AP25" s="69">
        <f>'[1]Замер U'!AP25</f>
        <v>0</v>
      </c>
      <c r="AQ25" s="69">
        <f>'[1]Замер U'!AQ25</f>
        <v>0</v>
      </c>
      <c r="AR25" s="23"/>
      <c r="AS25" s="69">
        <f>'[1]Замер U'!AS25</f>
        <v>6.1</v>
      </c>
      <c r="AT25" s="69">
        <f>'[1]Замер U'!AT25</f>
        <v>6.1</v>
      </c>
      <c r="AU25" s="23"/>
      <c r="AV25" s="69">
        <f>'[1]Замер U'!AV25</f>
        <v>6.1</v>
      </c>
      <c r="AW25" s="69">
        <f>'[1]Замер U'!AW25</f>
        <v>6.3</v>
      </c>
      <c r="AX25" s="69">
        <f>'[1]Замер U'!AX25</f>
        <v>36.799999999999997</v>
      </c>
      <c r="AY25" s="69">
        <f>'[1]Замер U'!AY25</f>
        <v>35.5</v>
      </c>
      <c r="AZ25" s="69">
        <f>'[1]Замер U'!AZ25</f>
        <v>35.5</v>
      </c>
      <c r="BA25" s="23"/>
      <c r="BB25" s="69">
        <f>'[1]Замер U'!BB25</f>
        <v>36</v>
      </c>
      <c r="BC25" s="69">
        <f>'[1]Замер U'!BC25</f>
        <v>36.9</v>
      </c>
      <c r="BD25" s="69">
        <f>'[1]Замер U'!BD25</f>
        <v>36</v>
      </c>
      <c r="BE25" s="69">
        <f>'[1]Замер U'!BE25</f>
        <v>36</v>
      </c>
      <c r="BF25" s="69">
        <f>'[1]Замер U'!BF25</f>
        <v>6.2</v>
      </c>
      <c r="BG25" s="69">
        <f>'[1]Замер U'!BG25</f>
        <v>6.2</v>
      </c>
      <c r="BH25" s="23"/>
      <c r="BI25" s="69">
        <f>'[1]Замер U'!BI25</f>
        <v>37.4</v>
      </c>
      <c r="BJ25" s="69">
        <f>'[1]Замер U'!BJ25</f>
        <v>37.4</v>
      </c>
      <c r="BK25" s="69">
        <f>'[1]Замер U'!BK25</f>
        <v>36</v>
      </c>
      <c r="BL25" s="69">
        <f>'[1]Замер U'!BL25</f>
        <v>37.200000000000003</v>
      </c>
      <c r="BM25" s="23"/>
      <c r="BN25" s="43"/>
      <c r="BO25" s="69">
        <f>'[1]Замер U'!BO25</f>
        <v>118.7</v>
      </c>
      <c r="BP25" s="23"/>
      <c r="BQ25" s="69">
        <f>'[1]Замер U'!BQ25</f>
        <v>37</v>
      </c>
      <c r="BR25" s="69">
        <f>'[1]Замер U'!BR25</f>
        <v>37.1</v>
      </c>
      <c r="BS25" s="69">
        <f>'[1]Замер U'!BS25</f>
        <v>36</v>
      </c>
      <c r="BT25" s="69">
        <f>'[1]Замер U'!BT25</f>
        <v>37.200000000000003</v>
      </c>
      <c r="BU25" s="69">
        <f>'[1]Замер U'!BU25</f>
        <v>6.3</v>
      </c>
      <c r="BV25" s="69">
        <f>'[1]Замер U'!BV25</f>
        <v>6.4</v>
      </c>
      <c r="BW25" s="69">
        <f>'[1]Замер U'!BW25</f>
        <v>0</v>
      </c>
      <c r="BX25" s="69">
        <f>'[1]Замер U'!BX25</f>
        <v>0</v>
      </c>
      <c r="BY25" s="23"/>
      <c r="BZ25" s="32"/>
      <c r="CA25" s="23"/>
      <c r="CB25" s="23"/>
    </row>
    <row r="26" spans="1:82" s="5" customFormat="1">
      <c r="A26" s="20">
        <f>'Замер Актив'!A26</f>
        <v>43453</v>
      </c>
      <c r="B26" s="31" t="s">
        <v>55</v>
      </c>
      <c r="C26" s="22"/>
      <c r="D26" s="69">
        <f>'[1]Замер U'!D26</f>
        <v>37.1</v>
      </c>
      <c r="E26" s="69">
        <f>'[1]Замер U'!E26</f>
        <v>37.200000000000003</v>
      </c>
      <c r="F26" s="69">
        <f>'[1]Замер U'!F26</f>
        <v>36.700000000000003</v>
      </c>
      <c r="G26" s="69">
        <f>'[1]Замер U'!G26</f>
        <v>36.700000000000003</v>
      </c>
      <c r="H26" s="69">
        <f>'[1]Замер U'!H26</f>
        <v>0</v>
      </c>
      <c r="I26" s="69">
        <f>'[1]Замер U'!I26</f>
        <v>0</v>
      </c>
      <c r="J26" s="69">
        <f>'[1]Замер U'!J26</f>
        <v>6.3</v>
      </c>
      <c r="K26" s="69">
        <f>'[1]Замер U'!K26</f>
        <v>6.3</v>
      </c>
      <c r="L26" s="69">
        <f>'[1]Замер U'!L26</f>
        <v>6.3</v>
      </c>
      <c r="M26" s="69">
        <f>'[1]Замер U'!M26</f>
        <v>6.2</v>
      </c>
      <c r="N26" s="32"/>
      <c r="O26" s="69">
        <f>'[1]Замер U'!O26</f>
        <v>35.799999999999997</v>
      </c>
      <c r="P26" s="69">
        <f>'[1]Замер U'!P26</f>
        <v>36.299999999999997</v>
      </c>
      <c r="Q26" s="32"/>
      <c r="R26" s="69">
        <f>'[1]Замер U'!R26</f>
        <v>36.9</v>
      </c>
      <c r="S26" s="69">
        <f>'[1]Замер U'!S26</f>
        <v>36.9</v>
      </c>
      <c r="T26" s="69">
        <f>'[1]Замер U'!T26</f>
        <v>36.9</v>
      </c>
      <c r="U26" s="69">
        <f>'[1]Замер U'!U26</f>
        <v>37</v>
      </c>
      <c r="V26" s="69">
        <f>'[1]Замер U'!V26</f>
        <v>6.3</v>
      </c>
      <c r="W26" s="69">
        <f>'[1]Замер U'!W26</f>
        <v>6.2</v>
      </c>
      <c r="X26" s="69">
        <f>'[1]Замер U'!X26</f>
        <v>0</v>
      </c>
      <c r="Y26" s="69">
        <f>'[1]Замер U'!Y26</f>
        <v>0</v>
      </c>
      <c r="Z26" s="32"/>
      <c r="AA26" s="69">
        <f>'[1]Замер U'!AA26</f>
        <v>36.9</v>
      </c>
      <c r="AB26" s="69">
        <f>'[1]Замер U'!AB26</f>
        <v>36.9</v>
      </c>
      <c r="AC26" s="69">
        <f>'[1]Замер U'!AC26</f>
        <v>36.9</v>
      </c>
      <c r="AD26" s="69">
        <f>'[1]Замер U'!AD26</f>
        <v>36.9</v>
      </c>
      <c r="AE26" s="69">
        <f>'[1]Замер U'!AE26</f>
        <v>6.3</v>
      </c>
      <c r="AF26" s="69">
        <f>'[1]Замер U'!AF26</f>
        <v>6.2</v>
      </c>
      <c r="AG26" s="69">
        <f>'[1]Замер U'!AG26</f>
        <v>0</v>
      </c>
      <c r="AH26" s="69">
        <f>'[1]Замер U'!AH26</f>
        <v>0</v>
      </c>
      <c r="AI26" s="32"/>
      <c r="AJ26" s="69">
        <f>'[1]Замер U'!AJ26</f>
        <v>37</v>
      </c>
      <c r="AK26" s="69">
        <f>'[1]Замер U'!AK26</f>
        <v>37</v>
      </c>
      <c r="AL26" s="69">
        <f>'[1]Замер U'!AL26</f>
        <v>36</v>
      </c>
      <c r="AM26" s="69">
        <f>'[1]Замер U'!AM26</f>
        <v>36</v>
      </c>
      <c r="AN26" s="69">
        <f>'[1]Замер U'!AN26</f>
        <v>6.2</v>
      </c>
      <c r="AO26" s="69">
        <f>'[1]Замер U'!AO26</f>
        <v>6.2</v>
      </c>
      <c r="AP26" s="69">
        <f>'[1]Замер U'!AP26</f>
        <v>0</v>
      </c>
      <c r="AQ26" s="69">
        <f>'[1]Замер U'!AQ26</f>
        <v>0</v>
      </c>
      <c r="AR26" s="32"/>
      <c r="AS26" s="69">
        <f>'[1]Замер U'!AS26</f>
        <v>6.1</v>
      </c>
      <c r="AT26" s="69">
        <f>'[1]Замер U'!AT26</f>
        <v>6.1</v>
      </c>
      <c r="AU26" s="23"/>
      <c r="AV26" s="69">
        <f>'[1]Замер U'!AV26</f>
        <v>6.1</v>
      </c>
      <c r="AW26" s="69">
        <f>'[1]Замер U'!AW26</f>
        <v>6.3</v>
      </c>
      <c r="AX26" s="69">
        <f>'[1]Замер U'!AX26</f>
        <v>36.9</v>
      </c>
      <c r="AY26" s="69">
        <f>'[1]Замер U'!AY26</f>
        <v>35.4</v>
      </c>
      <c r="AZ26" s="69">
        <f>'[1]Замер U'!AZ26</f>
        <v>35.4</v>
      </c>
      <c r="BA26" s="23"/>
      <c r="BB26" s="69">
        <f>'[1]Замер U'!BB26</f>
        <v>36</v>
      </c>
      <c r="BC26" s="69">
        <f>'[1]Замер U'!BC26</f>
        <v>36.9</v>
      </c>
      <c r="BD26" s="69">
        <f>'[1]Замер U'!BD26</f>
        <v>36</v>
      </c>
      <c r="BE26" s="69">
        <f>'[1]Замер U'!BE26</f>
        <v>36</v>
      </c>
      <c r="BF26" s="69">
        <f>'[1]Замер U'!BF26</f>
        <v>6.2</v>
      </c>
      <c r="BG26" s="69">
        <f>'[1]Замер U'!BG26</f>
        <v>6.2</v>
      </c>
      <c r="BH26" s="32"/>
      <c r="BI26" s="69">
        <f>'[1]Замер U'!BI26</f>
        <v>37.4</v>
      </c>
      <c r="BJ26" s="69">
        <f>'[1]Замер U'!BJ26</f>
        <v>37.4</v>
      </c>
      <c r="BK26" s="69">
        <f>'[1]Замер U'!BK26</f>
        <v>36</v>
      </c>
      <c r="BL26" s="69">
        <f>'[1]Замер U'!BL26</f>
        <v>37.299999999999997</v>
      </c>
      <c r="BM26" s="32"/>
      <c r="BN26" s="43"/>
      <c r="BO26" s="69">
        <f>'[1]Замер U'!BO26</f>
        <v>118.8</v>
      </c>
      <c r="BP26" s="32"/>
      <c r="BQ26" s="69">
        <f>'[1]Замер U'!BQ26</f>
        <v>36.9</v>
      </c>
      <c r="BR26" s="69">
        <f>'[1]Замер U'!BR26</f>
        <v>37.1</v>
      </c>
      <c r="BS26" s="69">
        <f>'[1]Замер U'!BS26</f>
        <v>36</v>
      </c>
      <c r="BT26" s="69">
        <f>'[1]Замер U'!BT26</f>
        <v>37.299999999999997</v>
      </c>
      <c r="BU26" s="69">
        <f>'[1]Замер U'!BU26</f>
        <v>6.3</v>
      </c>
      <c r="BV26" s="69">
        <f>'[1]Замер U'!BV26</f>
        <v>6.4</v>
      </c>
      <c r="BW26" s="69">
        <f>'[1]Замер U'!BW26</f>
        <v>0</v>
      </c>
      <c r="BX26" s="69">
        <f>'[1]Замер U'!BX26</f>
        <v>0</v>
      </c>
      <c r="BY26" s="23"/>
      <c r="BZ26" s="32"/>
      <c r="CA26" s="23"/>
      <c r="CB26" s="23"/>
    </row>
    <row r="27" spans="1:82" s="35" customFormat="1">
      <c r="A27" s="20">
        <f>'Замер Актив'!A27</f>
        <v>43453</v>
      </c>
      <c r="B27" s="21" t="s">
        <v>56</v>
      </c>
      <c r="C27" s="22"/>
      <c r="D27" s="69">
        <f>'[1]Замер U'!D27</f>
        <v>37.1</v>
      </c>
      <c r="E27" s="69">
        <f>'[1]Замер U'!E27</f>
        <v>37.200000000000003</v>
      </c>
      <c r="F27" s="69">
        <f>'[1]Замер U'!F27</f>
        <v>36.799999999999997</v>
      </c>
      <c r="G27" s="69">
        <f>'[1]Замер U'!G27</f>
        <v>36.799999999999997</v>
      </c>
      <c r="H27" s="69">
        <f>'[1]Замер U'!H27</f>
        <v>0</v>
      </c>
      <c r="I27" s="69">
        <f>'[1]Замер U'!I27</f>
        <v>0</v>
      </c>
      <c r="J27" s="69">
        <f>'[1]Замер U'!J27</f>
        <v>6.3</v>
      </c>
      <c r="K27" s="69">
        <f>'[1]Замер U'!K27</f>
        <v>6.3</v>
      </c>
      <c r="L27" s="69">
        <f>'[1]Замер U'!L27</f>
        <v>6.3</v>
      </c>
      <c r="M27" s="69">
        <f>'[1]Замер U'!M27</f>
        <v>6.2</v>
      </c>
      <c r="N27" s="32"/>
      <c r="O27" s="69">
        <f>'[1]Замер U'!O27</f>
        <v>35.799999999999997</v>
      </c>
      <c r="P27" s="69">
        <f>'[1]Замер U'!P27</f>
        <v>36.299999999999997</v>
      </c>
      <c r="Q27" s="32"/>
      <c r="R27" s="69">
        <f>'[1]Замер U'!R27</f>
        <v>36.9</v>
      </c>
      <c r="S27" s="69">
        <f>'[1]Замер U'!S27</f>
        <v>37</v>
      </c>
      <c r="T27" s="69">
        <f>'[1]Замер U'!T27</f>
        <v>36.9</v>
      </c>
      <c r="U27" s="69">
        <f>'[1]Замер U'!U27</f>
        <v>37.1</v>
      </c>
      <c r="V27" s="69">
        <f>'[1]Замер U'!V27</f>
        <v>6.3</v>
      </c>
      <c r="W27" s="69">
        <f>'[1]Замер U'!W27</f>
        <v>6.2</v>
      </c>
      <c r="X27" s="69">
        <f>'[1]Замер U'!X27</f>
        <v>0</v>
      </c>
      <c r="Y27" s="69">
        <f>'[1]Замер U'!Y27</f>
        <v>0</v>
      </c>
      <c r="Z27" s="23"/>
      <c r="AA27" s="69">
        <f>'[1]Замер U'!AA27</f>
        <v>36.9</v>
      </c>
      <c r="AB27" s="69">
        <f>'[1]Замер U'!AB27</f>
        <v>37</v>
      </c>
      <c r="AC27" s="69">
        <f>'[1]Замер U'!AC27</f>
        <v>36.9</v>
      </c>
      <c r="AD27" s="69">
        <f>'[1]Замер U'!AD27</f>
        <v>36.9</v>
      </c>
      <c r="AE27" s="69">
        <f>'[1]Замер U'!AE27</f>
        <v>6.3</v>
      </c>
      <c r="AF27" s="69">
        <f>'[1]Замер U'!AF27</f>
        <v>6.2</v>
      </c>
      <c r="AG27" s="69">
        <f>'[1]Замер U'!AG27</f>
        <v>0</v>
      </c>
      <c r="AH27" s="69">
        <f>'[1]Замер U'!AH27</f>
        <v>0</v>
      </c>
      <c r="AI27" s="23"/>
      <c r="AJ27" s="69">
        <f>'[1]Замер U'!AJ27</f>
        <v>37.1</v>
      </c>
      <c r="AK27" s="69">
        <f>'[1]Замер U'!AK27</f>
        <v>37.1</v>
      </c>
      <c r="AL27" s="69">
        <f>'[1]Замер U'!AL27</f>
        <v>35.9</v>
      </c>
      <c r="AM27" s="69">
        <f>'[1]Замер U'!AM27</f>
        <v>35.9</v>
      </c>
      <c r="AN27" s="69">
        <f>'[1]Замер U'!AN27</f>
        <v>6.2</v>
      </c>
      <c r="AO27" s="69">
        <f>'[1]Замер U'!AO27</f>
        <v>6.2</v>
      </c>
      <c r="AP27" s="69">
        <f>'[1]Замер U'!AP27</f>
        <v>0</v>
      </c>
      <c r="AQ27" s="69">
        <f>'[1]Замер U'!AQ27</f>
        <v>0</v>
      </c>
      <c r="AR27" s="23"/>
      <c r="AS27" s="69">
        <f>'[1]Замер U'!AS27</f>
        <v>6.2</v>
      </c>
      <c r="AT27" s="69">
        <f>'[1]Замер U'!AT27</f>
        <v>6.1</v>
      </c>
      <c r="AU27" s="23"/>
      <c r="AV27" s="69">
        <f>'[1]Замер U'!AV27</f>
        <v>6.1</v>
      </c>
      <c r="AW27" s="69">
        <f>'[1]Замер U'!AW27</f>
        <v>6.3</v>
      </c>
      <c r="AX27" s="69">
        <f>'[1]Замер U'!AX27</f>
        <v>36.9</v>
      </c>
      <c r="AY27" s="69">
        <f>'[1]Замер U'!AY27</f>
        <v>35.4</v>
      </c>
      <c r="AZ27" s="69">
        <f>'[1]Замер U'!AZ27</f>
        <v>35.4</v>
      </c>
      <c r="BA27" s="23"/>
      <c r="BB27" s="69">
        <f>'[1]Замер U'!BB27</f>
        <v>36.1</v>
      </c>
      <c r="BC27" s="69">
        <f>'[1]Замер U'!BC27</f>
        <v>36.9</v>
      </c>
      <c r="BD27" s="69">
        <f>'[1]Замер U'!BD27</f>
        <v>36</v>
      </c>
      <c r="BE27" s="69">
        <f>'[1]Замер U'!BE27</f>
        <v>36</v>
      </c>
      <c r="BF27" s="69">
        <f>'[1]Замер U'!BF27</f>
        <v>6.2</v>
      </c>
      <c r="BG27" s="69">
        <f>'[1]Замер U'!BG27</f>
        <v>6.2</v>
      </c>
      <c r="BH27" s="23"/>
      <c r="BI27" s="69">
        <f>'[1]Замер U'!BI27</f>
        <v>37.4</v>
      </c>
      <c r="BJ27" s="69">
        <f>'[1]Замер U'!BJ27</f>
        <v>37.4</v>
      </c>
      <c r="BK27" s="69">
        <f>'[1]Замер U'!BK27</f>
        <v>36.1</v>
      </c>
      <c r="BL27" s="69">
        <f>'[1]Замер U'!BL27</f>
        <v>37.299999999999997</v>
      </c>
      <c r="BM27" s="23"/>
      <c r="BN27" s="43"/>
      <c r="BO27" s="69">
        <f>'[1]Замер U'!BO27</f>
        <v>118.8</v>
      </c>
      <c r="BP27" s="23"/>
      <c r="BQ27" s="69">
        <f>'[1]Замер U'!BQ27</f>
        <v>36.9</v>
      </c>
      <c r="BR27" s="69">
        <f>'[1]Замер U'!BR27</f>
        <v>37.1</v>
      </c>
      <c r="BS27" s="69">
        <f>'[1]Замер U'!BS27</f>
        <v>36.1</v>
      </c>
      <c r="BT27" s="69">
        <f>'[1]Замер U'!BT27</f>
        <v>37.299999999999997</v>
      </c>
      <c r="BU27" s="69">
        <f>'[1]Замер U'!BU27</f>
        <v>6.3</v>
      </c>
      <c r="BV27" s="69">
        <f>'[1]Замер U'!BV27</f>
        <v>6.4</v>
      </c>
      <c r="BW27" s="69">
        <f>'[1]Замер U'!BW27</f>
        <v>0</v>
      </c>
      <c r="BX27" s="69">
        <f>'[1]Замер U'!BX27</f>
        <v>0</v>
      </c>
      <c r="BY27" s="23"/>
      <c r="BZ27" s="32"/>
      <c r="CA27" s="23"/>
      <c r="CB27" s="23"/>
      <c r="CD27" s="5"/>
    </row>
    <row r="28" spans="1:82" s="5" customFormat="1">
      <c r="A28" s="20">
        <f>'Замер Актив'!A28</f>
        <v>43453</v>
      </c>
      <c r="B28" s="21" t="s">
        <v>57</v>
      </c>
      <c r="C28" s="22"/>
      <c r="D28" s="69">
        <f>'[1]Замер U'!D28</f>
        <v>37.1</v>
      </c>
      <c r="E28" s="69">
        <f>'[1]Замер U'!E28</f>
        <v>37.200000000000003</v>
      </c>
      <c r="F28" s="69">
        <f>'[1]Замер U'!F28</f>
        <v>36.799999999999997</v>
      </c>
      <c r="G28" s="69">
        <f>'[1]Замер U'!G28</f>
        <v>36.799999999999997</v>
      </c>
      <c r="H28" s="69">
        <f>'[1]Замер U'!H28</f>
        <v>0</v>
      </c>
      <c r="I28" s="69">
        <f>'[1]Замер U'!I28</f>
        <v>0</v>
      </c>
      <c r="J28" s="69">
        <f>'[1]Замер U'!J28</f>
        <v>6.3</v>
      </c>
      <c r="K28" s="69">
        <f>'[1]Замер U'!K28</f>
        <v>6.3</v>
      </c>
      <c r="L28" s="69">
        <f>'[1]Замер U'!L28</f>
        <v>6.3</v>
      </c>
      <c r="M28" s="69">
        <f>'[1]Замер U'!M28</f>
        <v>6.2</v>
      </c>
      <c r="N28" s="32"/>
      <c r="O28" s="69">
        <f>'[1]Замер U'!O28</f>
        <v>35.9</v>
      </c>
      <c r="P28" s="69">
        <f>'[1]Замер U'!P28</f>
        <v>36.299999999999997</v>
      </c>
      <c r="Q28" s="32"/>
      <c r="R28" s="69">
        <f>'[1]Замер U'!R28</f>
        <v>37</v>
      </c>
      <c r="S28" s="69">
        <f>'[1]Замер U'!S28</f>
        <v>37</v>
      </c>
      <c r="T28" s="69">
        <f>'[1]Замер U'!T28</f>
        <v>36.9</v>
      </c>
      <c r="U28" s="69">
        <f>'[1]Замер U'!U28</f>
        <v>37.1</v>
      </c>
      <c r="V28" s="69">
        <f>'[1]Замер U'!V28</f>
        <v>6.3</v>
      </c>
      <c r="W28" s="69">
        <f>'[1]Замер U'!W28</f>
        <v>6.2</v>
      </c>
      <c r="X28" s="69">
        <f>'[1]Замер U'!X28</f>
        <v>0</v>
      </c>
      <c r="Y28" s="69">
        <f>'[1]Замер U'!Y28</f>
        <v>0</v>
      </c>
      <c r="Z28" s="23"/>
      <c r="AA28" s="69">
        <f>'[1]Замер U'!AA28</f>
        <v>37</v>
      </c>
      <c r="AB28" s="69">
        <f>'[1]Замер U'!AB28</f>
        <v>37</v>
      </c>
      <c r="AC28" s="69">
        <f>'[1]Замер U'!AC28</f>
        <v>36.9</v>
      </c>
      <c r="AD28" s="69">
        <f>'[1]Замер U'!AD28</f>
        <v>36.9</v>
      </c>
      <c r="AE28" s="69">
        <f>'[1]Замер U'!AE28</f>
        <v>6.3</v>
      </c>
      <c r="AF28" s="69">
        <f>'[1]Замер U'!AF28</f>
        <v>6.2</v>
      </c>
      <c r="AG28" s="69">
        <f>'[1]Замер U'!AG28</f>
        <v>0</v>
      </c>
      <c r="AH28" s="69">
        <f>'[1]Замер U'!AH28</f>
        <v>0</v>
      </c>
      <c r="AI28" s="23"/>
      <c r="AJ28" s="69">
        <f>'[1]Замер U'!AJ28</f>
        <v>37.1</v>
      </c>
      <c r="AK28" s="69">
        <f>'[1]Замер U'!AK28</f>
        <v>37.1</v>
      </c>
      <c r="AL28" s="69">
        <f>'[1]Замер U'!AL28</f>
        <v>35.9</v>
      </c>
      <c r="AM28" s="69">
        <f>'[1]Замер U'!AM28</f>
        <v>35.9</v>
      </c>
      <c r="AN28" s="69">
        <f>'[1]Замер U'!AN28</f>
        <v>6.2</v>
      </c>
      <c r="AO28" s="69">
        <f>'[1]Замер U'!AO28</f>
        <v>6.2</v>
      </c>
      <c r="AP28" s="69">
        <f>'[1]Замер U'!AP28</f>
        <v>0</v>
      </c>
      <c r="AQ28" s="69">
        <f>'[1]Замер U'!AQ28</f>
        <v>0</v>
      </c>
      <c r="AR28" s="23"/>
      <c r="AS28" s="69">
        <f>'[1]Замер U'!AS28</f>
        <v>6.2</v>
      </c>
      <c r="AT28" s="69">
        <f>'[1]Замер U'!AT28</f>
        <v>6.2</v>
      </c>
      <c r="AU28" s="23"/>
      <c r="AV28" s="69">
        <f>'[1]Замер U'!AV28</f>
        <v>6.1</v>
      </c>
      <c r="AW28" s="69">
        <f>'[1]Замер U'!AW28</f>
        <v>6.3</v>
      </c>
      <c r="AX28" s="69">
        <f>'[1]Замер U'!AX28</f>
        <v>36.9</v>
      </c>
      <c r="AY28" s="69">
        <f>'[1]Замер U'!AY28</f>
        <v>35.4</v>
      </c>
      <c r="AZ28" s="69">
        <f>'[1]Замер U'!AZ28</f>
        <v>35.4</v>
      </c>
      <c r="BA28" s="23"/>
      <c r="BB28" s="69">
        <f>'[1]Замер U'!BB28</f>
        <v>36.1</v>
      </c>
      <c r="BC28" s="69">
        <f>'[1]Замер U'!BC28</f>
        <v>36.9</v>
      </c>
      <c r="BD28" s="69">
        <f>'[1]Замер U'!BD28</f>
        <v>36</v>
      </c>
      <c r="BE28" s="69">
        <f>'[1]Замер U'!BE28</f>
        <v>36.1</v>
      </c>
      <c r="BF28" s="69">
        <f>'[1]Замер U'!BF28</f>
        <v>6.2</v>
      </c>
      <c r="BG28" s="69">
        <f>'[1]Замер U'!BG28</f>
        <v>6.2</v>
      </c>
      <c r="BH28" s="23"/>
      <c r="BI28" s="69">
        <f>'[1]Замер U'!BI28</f>
        <v>37.4</v>
      </c>
      <c r="BJ28" s="69">
        <f>'[1]Замер U'!BJ28</f>
        <v>37.4</v>
      </c>
      <c r="BK28" s="69">
        <f>'[1]Замер U'!BK28</f>
        <v>36.1</v>
      </c>
      <c r="BL28" s="69">
        <f>'[1]Замер U'!BL28</f>
        <v>37.299999999999997</v>
      </c>
      <c r="BM28" s="23"/>
      <c r="BN28" s="43"/>
      <c r="BO28" s="69">
        <f>'[1]Замер U'!BO28</f>
        <v>118.8</v>
      </c>
      <c r="BP28" s="23"/>
      <c r="BQ28" s="69">
        <f>'[1]Замер U'!BQ28</f>
        <v>37</v>
      </c>
      <c r="BR28" s="69">
        <f>'[1]Замер U'!BR28</f>
        <v>37.1</v>
      </c>
      <c r="BS28" s="69">
        <f>'[1]Замер U'!BS28</f>
        <v>36.1</v>
      </c>
      <c r="BT28" s="69">
        <f>'[1]Замер U'!BT28</f>
        <v>37.299999999999997</v>
      </c>
      <c r="BU28" s="69">
        <f>'[1]Замер U'!BU28</f>
        <v>6.3</v>
      </c>
      <c r="BV28" s="69">
        <f>'[1]Замер U'!BV28</f>
        <v>6.4</v>
      </c>
      <c r="BW28" s="69">
        <f>'[1]Замер U'!BW28</f>
        <v>0</v>
      </c>
      <c r="BX28" s="69">
        <f>'[1]Замер U'!BX28</f>
        <v>0</v>
      </c>
      <c r="BY28" s="23"/>
      <c r="BZ28" s="32"/>
      <c r="CA28" s="23"/>
      <c r="CB28" s="23"/>
    </row>
    <row r="29" spans="1:82" s="5" customFormat="1">
      <c r="A29" s="20">
        <f>'Замер Актив'!A29</f>
        <v>43453</v>
      </c>
      <c r="B29" s="21" t="s">
        <v>58</v>
      </c>
      <c r="C29" s="22"/>
      <c r="D29" s="69">
        <f>'[1]Замер U'!D29</f>
        <v>37.200000000000003</v>
      </c>
      <c r="E29" s="69">
        <f>'[1]Замер U'!E29</f>
        <v>37.200000000000003</v>
      </c>
      <c r="F29" s="69">
        <f>'[1]Замер U'!F29</f>
        <v>36.9</v>
      </c>
      <c r="G29" s="69">
        <f>'[1]Замер U'!G29</f>
        <v>36.9</v>
      </c>
      <c r="H29" s="69">
        <f>'[1]Замер U'!H29</f>
        <v>0</v>
      </c>
      <c r="I29" s="69">
        <f>'[1]Замер U'!I29</f>
        <v>0</v>
      </c>
      <c r="J29" s="69">
        <f>'[1]Замер U'!J29</f>
        <v>6.3</v>
      </c>
      <c r="K29" s="69">
        <f>'[1]Замер U'!K29</f>
        <v>6.3</v>
      </c>
      <c r="L29" s="69">
        <f>'[1]Замер U'!L29</f>
        <v>6.3</v>
      </c>
      <c r="M29" s="69">
        <f>'[1]Замер U'!M29</f>
        <v>6.2</v>
      </c>
      <c r="N29" s="32"/>
      <c r="O29" s="69">
        <f>'[1]Замер U'!O29</f>
        <v>35.9</v>
      </c>
      <c r="P29" s="69">
        <f>'[1]Замер U'!P29</f>
        <v>36.4</v>
      </c>
      <c r="Q29" s="32"/>
      <c r="R29" s="69">
        <f>'[1]Замер U'!R29</f>
        <v>37</v>
      </c>
      <c r="S29" s="69">
        <f>'[1]Замер U'!S29</f>
        <v>37</v>
      </c>
      <c r="T29" s="69">
        <f>'[1]Замер U'!T29</f>
        <v>37</v>
      </c>
      <c r="U29" s="69">
        <f>'[1]Замер U'!U29</f>
        <v>37.1</v>
      </c>
      <c r="V29" s="69">
        <f>'[1]Замер U'!V29</f>
        <v>6.3</v>
      </c>
      <c r="W29" s="69">
        <f>'[1]Замер U'!W29</f>
        <v>6.2</v>
      </c>
      <c r="X29" s="69">
        <f>'[1]Замер U'!X29</f>
        <v>0</v>
      </c>
      <c r="Y29" s="69">
        <f>'[1]Замер U'!Y29</f>
        <v>0</v>
      </c>
      <c r="Z29" s="23"/>
      <c r="AA29" s="69">
        <f>'[1]Замер U'!AA29</f>
        <v>37</v>
      </c>
      <c r="AB29" s="69">
        <f>'[1]Замер U'!AB29</f>
        <v>37</v>
      </c>
      <c r="AC29" s="69">
        <f>'[1]Замер U'!AC29</f>
        <v>37</v>
      </c>
      <c r="AD29" s="69">
        <f>'[1]Замер U'!AD29</f>
        <v>36.9</v>
      </c>
      <c r="AE29" s="69">
        <f>'[1]Замер U'!AE29</f>
        <v>6.3</v>
      </c>
      <c r="AF29" s="69">
        <f>'[1]Замер U'!AF29</f>
        <v>6.2</v>
      </c>
      <c r="AG29" s="69">
        <f>'[1]Замер U'!AG29</f>
        <v>0</v>
      </c>
      <c r="AH29" s="69">
        <f>'[1]Замер U'!AH29</f>
        <v>0</v>
      </c>
      <c r="AI29" s="23"/>
      <c r="AJ29" s="69">
        <f>'[1]Замер U'!AJ29</f>
        <v>37.1</v>
      </c>
      <c r="AK29" s="69">
        <f>'[1]Замер U'!AK29</f>
        <v>37.1</v>
      </c>
      <c r="AL29" s="69">
        <f>'[1]Замер U'!AL29</f>
        <v>35.9</v>
      </c>
      <c r="AM29" s="69">
        <f>'[1]Замер U'!AM29</f>
        <v>35.9</v>
      </c>
      <c r="AN29" s="69">
        <f>'[1]Замер U'!AN29</f>
        <v>6.2</v>
      </c>
      <c r="AO29" s="69">
        <f>'[1]Замер U'!AO29</f>
        <v>6.2</v>
      </c>
      <c r="AP29" s="69">
        <f>'[1]Замер U'!AP29</f>
        <v>0</v>
      </c>
      <c r="AQ29" s="69">
        <f>'[1]Замер U'!AQ29</f>
        <v>0</v>
      </c>
      <c r="AR29" s="23"/>
      <c r="AS29" s="69">
        <f>'[1]Замер U'!AS29</f>
        <v>6.2</v>
      </c>
      <c r="AT29" s="69">
        <f>'[1]Замер U'!AT29</f>
        <v>6.2</v>
      </c>
      <c r="AU29" s="23"/>
      <c r="AV29" s="69">
        <f>'[1]Замер U'!AV29</f>
        <v>6.1</v>
      </c>
      <c r="AW29" s="69">
        <f>'[1]Замер U'!AW29</f>
        <v>6.3</v>
      </c>
      <c r="AX29" s="69">
        <f>'[1]Замер U'!AX29</f>
        <v>36.9</v>
      </c>
      <c r="AY29" s="69">
        <f>'[1]Замер U'!AY29</f>
        <v>35.4</v>
      </c>
      <c r="AZ29" s="69">
        <f>'[1]Замер U'!AZ29</f>
        <v>35.4</v>
      </c>
      <c r="BA29" s="23"/>
      <c r="BB29" s="69">
        <f>'[1]Замер U'!BB29</f>
        <v>36</v>
      </c>
      <c r="BC29" s="69">
        <f>'[1]Замер U'!BC29</f>
        <v>37</v>
      </c>
      <c r="BD29" s="69">
        <f>'[1]Замер U'!BD29</f>
        <v>36.1</v>
      </c>
      <c r="BE29" s="69">
        <f>'[1]Замер U'!BE29</f>
        <v>36.1</v>
      </c>
      <c r="BF29" s="69">
        <f>'[1]Замер U'!BF29</f>
        <v>6.2</v>
      </c>
      <c r="BG29" s="69">
        <f>'[1]Замер U'!BG29</f>
        <v>6.2</v>
      </c>
      <c r="BH29" s="23"/>
      <c r="BI29" s="69">
        <f>'[1]Замер U'!BI29</f>
        <v>37.4</v>
      </c>
      <c r="BJ29" s="69">
        <f>'[1]Замер U'!BJ29</f>
        <v>37.299999999999997</v>
      </c>
      <c r="BK29" s="69">
        <f>'[1]Замер U'!BK29</f>
        <v>36</v>
      </c>
      <c r="BL29" s="69">
        <f>'[1]Замер U'!BL29</f>
        <v>37.299999999999997</v>
      </c>
      <c r="BM29" s="23"/>
      <c r="BN29" s="43"/>
      <c r="BO29" s="69">
        <f>'[1]Замер U'!BO29</f>
        <v>118.8</v>
      </c>
      <c r="BP29" s="23"/>
      <c r="BQ29" s="69">
        <f>'[1]Замер U'!BQ29</f>
        <v>37</v>
      </c>
      <c r="BR29" s="69">
        <f>'[1]Замер U'!BR29</f>
        <v>37.200000000000003</v>
      </c>
      <c r="BS29" s="69">
        <f>'[1]Замер U'!BS29</f>
        <v>36</v>
      </c>
      <c r="BT29" s="69">
        <f>'[1]Замер U'!BT29</f>
        <v>37.299999999999997</v>
      </c>
      <c r="BU29" s="69">
        <f>'[1]Замер U'!BU29</f>
        <v>6.3</v>
      </c>
      <c r="BV29" s="69">
        <f>'[1]Замер U'!BV29</f>
        <v>6.4</v>
      </c>
      <c r="BW29" s="69">
        <f>'[1]Замер U'!BW29</f>
        <v>0</v>
      </c>
      <c r="BX29" s="69">
        <f>'[1]Замер U'!BX29</f>
        <v>0</v>
      </c>
      <c r="BY29" s="23"/>
      <c r="BZ29" s="32"/>
      <c r="CA29" s="23"/>
      <c r="CB29" s="23"/>
    </row>
    <row r="30" spans="1:82" s="5" customFormat="1">
      <c r="A30" s="20">
        <f>'Замер Актив'!A30</f>
        <v>43453</v>
      </c>
      <c r="B30" s="31" t="s">
        <v>59</v>
      </c>
      <c r="C30" s="22"/>
      <c r="D30" s="69">
        <f>'[1]Замер U'!D30</f>
        <v>37.200000000000003</v>
      </c>
      <c r="E30" s="69">
        <f>'[1]Замер U'!E30</f>
        <v>37.200000000000003</v>
      </c>
      <c r="F30" s="69">
        <f>'[1]Замер U'!F30</f>
        <v>36.799999999999997</v>
      </c>
      <c r="G30" s="69">
        <f>'[1]Замер U'!G30</f>
        <v>36.799999999999997</v>
      </c>
      <c r="H30" s="69">
        <f>'[1]Замер U'!H30</f>
        <v>0</v>
      </c>
      <c r="I30" s="69">
        <f>'[1]Замер U'!I30</f>
        <v>0</v>
      </c>
      <c r="J30" s="69">
        <f>'[1]Замер U'!J30</f>
        <v>6.3</v>
      </c>
      <c r="K30" s="69">
        <f>'[1]Замер U'!K30</f>
        <v>6.3</v>
      </c>
      <c r="L30" s="69">
        <f>'[1]Замер U'!L30</f>
        <v>6.3</v>
      </c>
      <c r="M30" s="69">
        <f>'[1]Замер U'!M30</f>
        <v>6.2</v>
      </c>
      <c r="N30" s="32"/>
      <c r="O30" s="69">
        <f>'[1]Замер U'!O30</f>
        <v>35.9</v>
      </c>
      <c r="P30" s="69">
        <f>'[1]Замер U'!P30</f>
        <v>36.4</v>
      </c>
      <c r="Q30" s="32"/>
      <c r="R30" s="69">
        <f>'[1]Замер U'!R30</f>
        <v>37</v>
      </c>
      <c r="S30" s="69">
        <f>'[1]Замер U'!S30</f>
        <v>37</v>
      </c>
      <c r="T30" s="69">
        <f>'[1]Замер U'!T30</f>
        <v>37</v>
      </c>
      <c r="U30" s="69">
        <f>'[1]Замер U'!U30</f>
        <v>37.1</v>
      </c>
      <c r="V30" s="69">
        <f>'[1]Замер U'!V30</f>
        <v>6.3</v>
      </c>
      <c r="W30" s="69">
        <f>'[1]Замер U'!W30</f>
        <v>6.2</v>
      </c>
      <c r="X30" s="69">
        <f>'[1]Замер U'!X30</f>
        <v>0</v>
      </c>
      <c r="Y30" s="69">
        <f>'[1]Замер U'!Y30</f>
        <v>0</v>
      </c>
      <c r="Z30" s="23"/>
      <c r="AA30" s="69">
        <f>'[1]Замер U'!AA30</f>
        <v>37</v>
      </c>
      <c r="AB30" s="69">
        <f>'[1]Замер U'!AB30</f>
        <v>37</v>
      </c>
      <c r="AC30" s="69">
        <f>'[1]Замер U'!AC30</f>
        <v>37</v>
      </c>
      <c r="AD30" s="69">
        <f>'[1]Замер U'!AD30</f>
        <v>37</v>
      </c>
      <c r="AE30" s="69">
        <f>'[1]Замер U'!AE30</f>
        <v>6.3</v>
      </c>
      <c r="AF30" s="69">
        <f>'[1]Замер U'!AF30</f>
        <v>6.2</v>
      </c>
      <c r="AG30" s="69">
        <f>'[1]Замер U'!AG30</f>
        <v>0</v>
      </c>
      <c r="AH30" s="69">
        <f>'[1]Замер U'!AH30</f>
        <v>0</v>
      </c>
      <c r="AI30" s="23"/>
      <c r="AJ30" s="69">
        <f>'[1]Замер U'!AJ30</f>
        <v>37.1</v>
      </c>
      <c r="AK30" s="69">
        <f>'[1]Замер U'!AK30</f>
        <v>37.1</v>
      </c>
      <c r="AL30" s="69">
        <f>'[1]Замер U'!AL30</f>
        <v>35.9</v>
      </c>
      <c r="AM30" s="69">
        <f>'[1]Замер U'!AM30</f>
        <v>35.9</v>
      </c>
      <c r="AN30" s="69">
        <f>'[1]Замер U'!AN30</f>
        <v>6.2</v>
      </c>
      <c r="AO30" s="69">
        <f>'[1]Замер U'!AO30</f>
        <v>6.2</v>
      </c>
      <c r="AP30" s="69">
        <f>'[1]Замер U'!AP30</f>
        <v>0</v>
      </c>
      <c r="AQ30" s="69">
        <f>'[1]Замер U'!AQ30</f>
        <v>0</v>
      </c>
      <c r="AR30" s="23"/>
      <c r="AS30" s="69">
        <f>'[1]Замер U'!AS30</f>
        <v>6.1</v>
      </c>
      <c r="AT30" s="69">
        <f>'[1]Замер U'!AT30</f>
        <v>6.2</v>
      </c>
      <c r="AU30" s="23"/>
      <c r="AV30" s="69">
        <f>'[1]Замер U'!AV30</f>
        <v>6.1</v>
      </c>
      <c r="AW30" s="69">
        <f>'[1]Замер U'!AW30</f>
        <v>6.3</v>
      </c>
      <c r="AX30" s="69">
        <f>'[1]Замер U'!AX30</f>
        <v>36.9</v>
      </c>
      <c r="AY30" s="69">
        <f>'[1]Замер U'!AY30</f>
        <v>35.4</v>
      </c>
      <c r="AZ30" s="69">
        <f>'[1]Замер U'!AZ30</f>
        <v>35.4</v>
      </c>
      <c r="BA30" s="23"/>
      <c r="BB30" s="69">
        <f>'[1]Замер U'!BB30</f>
        <v>36.1</v>
      </c>
      <c r="BC30" s="69">
        <f>'[1]Замер U'!BC30</f>
        <v>37</v>
      </c>
      <c r="BD30" s="69">
        <f>'[1]Замер U'!BD30</f>
        <v>36</v>
      </c>
      <c r="BE30" s="69">
        <f>'[1]Замер U'!BE30</f>
        <v>36.1</v>
      </c>
      <c r="BF30" s="69">
        <f>'[1]Замер U'!BF30</f>
        <v>6.2</v>
      </c>
      <c r="BG30" s="69">
        <f>'[1]Замер U'!BG30</f>
        <v>6.2</v>
      </c>
      <c r="BH30" s="23"/>
      <c r="BI30" s="69">
        <f>'[1]Замер U'!BI30</f>
        <v>37.4</v>
      </c>
      <c r="BJ30" s="69">
        <f>'[1]Замер U'!BJ30</f>
        <v>37.4</v>
      </c>
      <c r="BK30" s="69">
        <f>'[1]Замер U'!BK30</f>
        <v>36.1</v>
      </c>
      <c r="BL30" s="69">
        <f>'[1]Замер U'!BL30</f>
        <v>37.299999999999997</v>
      </c>
      <c r="BM30" s="23"/>
      <c r="BN30" s="43"/>
      <c r="BO30" s="69">
        <f>'[1]Замер U'!BO30</f>
        <v>118.8</v>
      </c>
      <c r="BP30" s="23"/>
      <c r="BQ30" s="69">
        <f>'[1]Замер U'!BQ30</f>
        <v>37</v>
      </c>
      <c r="BR30" s="69">
        <f>'[1]Замер U'!BR30</f>
        <v>37.200000000000003</v>
      </c>
      <c r="BS30" s="69">
        <f>'[1]Замер U'!BS30</f>
        <v>36.1</v>
      </c>
      <c r="BT30" s="69">
        <f>'[1]Замер U'!BT30</f>
        <v>37.299999999999997</v>
      </c>
      <c r="BU30" s="69">
        <f>'[1]Замер U'!BU30</f>
        <v>6.3</v>
      </c>
      <c r="BV30" s="69">
        <f>'[1]Замер U'!BV30</f>
        <v>6.4</v>
      </c>
      <c r="BW30" s="69">
        <f>'[1]Замер U'!BW30</f>
        <v>0</v>
      </c>
      <c r="BX30" s="69">
        <f>'[1]Замер U'!BX30</f>
        <v>0</v>
      </c>
      <c r="BY30" s="23"/>
      <c r="BZ30" s="32"/>
      <c r="CA30" s="23"/>
      <c r="CB30" s="23"/>
    </row>
    <row r="31" spans="1:82" s="5" customFormat="1">
      <c r="A31" s="20">
        <f>'Замер Актив'!A31</f>
        <v>43453</v>
      </c>
      <c r="B31" s="21" t="s">
        <v>60</v>
      </c>
      <c r="C31" s="22"/>
      <c r="D31" s="69">
        <f>'[1]Замер U'!D31</f>
        <v>37.200000000000003</v>
      </c>
      <c r="E31" s="69">
        <f>'[1]Замер U'!E31</f>
        <v>37.299999999999997</v>
      </c>
      <c r="F31" s="69">
        <f>'[1]Замер U'!F31</f>
        <v>36.9</v>
      </c>
      <c r="G31" s="69">
        <f>'[1]Замер U'!G31</f>
        <v>36.9</v>
      </c>
      <c r="H31" s="69">
        <f>'[1]Замер U'!H31</f>
        <v>0</v>
      </c>
      <c r="I31" s="69">
        <f>'[1]Замер U'!I31</f>
        <v>0</v>
      </c>
      <c r="J31" s="69">
        <f>'[1]Замер U'!J31</f>
        <v>6.3</v>
      </c>
      <c r="K31" s="69">
        <f>'[1]Замер U'!K31</f>
        <v>6.3</v>
      </c>
      <c r="L31" s="69">
        <f>'[1]Замер U'!L31</f>
        <v>6.3</v>
      </c>
      <c r="M31" s="69">
        <f>'[1]Замер U'!M31</f>
        <v>6.3</v>
      </c>
      <c r="N31" s="32"/>
      <c r="O31" s="69">
        <f>'[1]Замер U'!O31</f>
        <v>35.9</v>
      </c>
      <c r="P31" s="69">
        <f>'[1]Замер U'!P31</f>
        <v>36.4</v>
      </c>
      <c r="Q31" s="32"/>
      <c r="R31" s="69">
        <f>'[1]Замер U'!R31</f>
        <v>37</v>
      </c>
      <c r="S31" s="69">
        <f>'[1]Замер U'!S31</f>
        <v>37.1</v>
      </c>
      <c r="T31" s="69">
        <f>'[1]Замер U'!T31</f>
        <v>37</v>
      </c>
      <c r="U31" s="69">
        <f>'[1]Замер U'!U31</f>
        <v>37.1</v>
      </c>
      <c r="V31" s="69">
        <f>'[1]Замер U'!V31</f>
        <v>6.3</v>
      </c>
      <c r="W31" s="69">
        <f>'[1]Замер U'!W31</f>
        <v>6.2</v>
      </c>
      <c r="X31" s="69">
        <f>'[1]Замер U'!X31</f>
        <v>0</v>
      </c>
      <c r="Y31" s="69">
        <f>'[1]Замер U'!Y31</f>
        <v>0</v>
      </c>
      <c r="Z31" s="23"/>
      <c r="AA31" s="69">
        <f>'[1]Замер U'!AA31</f>
        <v>37</v>
      </c>
      <c r="AB31" s="69">
        <f>'[1]Замер U'!AB31</f>
        <v>37.1</v>
      </c>
      <c r="AC31" s="69">
        <f>'[1]Замер U'!AC31</f>
        <v>37</v>
      </c>
      <c r="AD31" s="69">
        <f>'[1]Замер U'!AD31</f>
        <v>37</v>
      </c>
      <c r="AE31" s="69">
        <f>'[1]Замер U'!AE31</f>
        <v>6.3</v>
      </c>
      <c r="AF31" s="69">
        <f>'[1]Замер U'!AF31</f>
        <v>6.2</v>
      </c>
      <c r="AG31" s="69">
        <f>'[1]Замер U'!AG31</f>
        <v>0</v>
      </c>
      <c r="AH31" s="69">
        <f>'[1]Замер U'!AH31</f>
        <v>0</v>
      </c>
      <c r="AI31" s="23"/>
      <c r="AJ31" s="69">
        <f>'[1]Замер U'!AJ31</f>
        <v>37.1</v>
      </c>
      <c r="AK31" s="69">
        <f>'[1]Замер U'!AK31</f>
        <v>37.1</v>
      </c>
      <c r="AL31" s="69">
        <f>'[1]Замер U'!AL31</f>
        <v>35.799999999999997</v>
      </c>
      <c r="AM31" s="69">
        <f>'[1]Замер U'!AM31</f>
        <v>35.799999999999997</v>
      </c>
      <c r="AN31" s="69">
        <f>'[1]Замер U'!AN31</f>
        <v>6.2</v>
      </c>
      <c r="AO31" s="69">
        <f>'[1]Замер U'!AO31</f>
        <v>6.2</v>
      </c>
      <c r="AP31" s="69">
        <f>'[1]Замер U'!AP31</f>
        <v>0</v>
      </c>
      <c r="AQ31" s="69">
        <f>'[1]Замер U'!AQ31</f>
        <v>0</v>
      </c>
      <c r="AR31" s="23"/>
      <c r="AS31" s="69">
        <f>'[1]Замер U'!AS31</f>
        <v>6.1</v>
      </c>
      <c r="AT31" s="69">
        <f>'[1]Замер U'!AT31</f>
        <v>6.1</v>
      </c>
      <c r="AU31" s="23"/>
      <c r="AV31" s="69">
        <f>'[1]Замер U'!AV31</f>
        <v>6</v>
      </c>
      <c r="AW31" s="69">
        <f>'[1]Замер U'!AW31</f>
        <v>6.2</v>
      </c>
      <c r="AX31" s="69">
        <f>'[1]Замер U'!AX31</f>
        <v>37</v>
      </c>
      <c r="AY31" s="69">
        <f>'[1]Замер U'!AY31</f>
        <v>35.4</v>
      </c>
      <c r="AZ31" s="69">
        <f>'[1]Замер U'!AZ31</f>
        <v>35.4</v>
      </c>
      <c r="BA31" s="23"/>
      <c r="BB31" s="69">
        <f>'[1]Замер U'!BB31</f>
        <v>36.1</v>
      </c>
      <c r="BC31" s="69">
        <f>'[1]Замер U'!BC31</f>
        <v>37</v>
      </c>
      <c r="BD31" s="69">
        <f>'[1]Замер U'!BD31</f>
        <v>36</v>
      </c>
      <c r="BE31" s="69">
        <f>'[1]Замер U'!BE31</f>
        <v>36.1</v>
      </c>
      <c r="BF31" s="69">
        <f>'[1]Замер U'!BF31</f>
        <v>6.2</v>
      </c>
      <c r="BG31" s="69">
        <f>'[1]Замер U'!BG31</f>
        <v>6.2</v>
      </c>
      <c r="BH31" s="23"/>
      <c r="BI31" s="69">
        <f>'[1]Замер U'!BI31</f>
        <v>37.4</v>
      </c>
      <c r="BJ31" s="69">
        <f>'[1]Замер U'!BJ31</f>
        <v>37.4</v>
      </c>
      <c r="BK31" s="69">
        <f>'[1]Замер U'!BK31</f>
        <v>36.1</v>
      </c>
      <c r="BL31" s="69">
        <f>'[1]Замер U'!BL31</f>
        <v>37.299999999999997</v>
      </c>
      <c r="BM31" s="23"/>
      <c r="BN31" s="43"/>
      <c r="BO31" s="69">
        <f>'[1]Замер U'!BO31</f>
        <v>118.5</v>
      </c>
      <c r="BP31" s="23"/>
      <c r="BQ31" s="69">
        <f>'[1]Замер U'!BQ31</f>
        <v>37</v>
      </c>
      <c r="BR31" s="69">
        <f>'[1]Замер U'!BR31</f>
        <v>37.200000000000003</v>
      </c>
      <c r="BS31" s="69">
        <f>'[1]Замер U'!BS31</f>
        <v>36.1</v>
      </c>
      <c r="BT31" s="69">
        <f>'[1]Замер U'!BT31</f>
        <v>37.299999999999997</v>
      </c>
      <c r="BU31" s="69">
        <f>'[1]Замер U'!BU31</f>
        <v>6.3</v>
      </c>
      <c r="BV31" s="69">
        <f>'[1]Замер U'!BV31</f>
        <v>6.4</v>
      </c>
      <c r="BW31" s="69">
        <f>'[1]Замер U'!BW31</f>
        <v>0</v>
      </c>
      <c r="BX31" s="69">
        <f>'[1]Замер U'!BX31</f>
        <v>0</v>
      </c>
      <c r="BY31" s="23"/>
      <c r="BZ31" s="32"/>
      <c r="CA31" s="23"/>
      <c r="CB31" s="23"/>
    </row>
    <row r="32" spans="1:82" s="5" customFormat="1">
      <c r="A32" s="20">
        <f>'Замер Актив'!A32</f>
        <v>43453</v>
      </c>
      <c r="B32" s="21" t="s">
        <v>61</v>
      </c>
      <c r="C32" s="22"/>
      <c r="D32" s="69">
        <f>'[1]Замер U'!D32</f>
        <v>37.200000000000003</v>
      </c>
      <c r="E32" s="69">
        <f>'[1]Замер U'!E32</f>
        <v>37.200000000000003</v>
      </c>
      <c r="F32" s="69">
        <f>'[1]Замер U'!F32</f>
        <v>36.799999999999997</v>
      </c>
      <c r="G32" s="69">
        <f>'[1]Замер U'!G32</f>
        <v>36.799999999999997</v>
      </c>
      <c r="H32" s="69">
        <f>'[1]Замер U'!H32</f>
        <v>0</v>
      </c>
      <c r="I32" s="69">
        <f>'[1]Замер U'!I32</f>
        <v>0</v>
      </c>
      <c r="J32" s="69">
        <f>'[1]Замер U'!J32</f>
        <v>6.3</v>
      </c>
      <c r="K32" s="69">
        <f>'[1]Замер U'!K32</f>
        <v>6.3</v>
      </c>
      <c r="L32" s="69">
        <f>'[1]Замер U'!L32</f>
        <v>6.3</v>
      </c>
      <c r="M32" s="69">
        <f>'[1]Замер U'!M32</f>
        <v>6.2</v>
      </c>
      <c r="N32" s="32"/>
      <c r="O32" s="69">
        <f>'[1]Замер U'!O32</f>
        <v>35.799999999999997</v>
      </c>
      <c r="P32" s="69">
        <f>'[1]Замер U'!P32</f>
        <v>36.4</v>
      </c>
      <c r="Q32" s="32"/>
      <c r="R32" s="69">
        <f>'[1]Замер U'!R32</f>
        <v>37</v>
      </c>
      <c r="S32" s="69">
        <f>'[1]Замер U'!S32</f>
        <v>37</v>
      </c>
      <c r="T32" s="69">
        <f>'[1]Замер U'!T32</f>
        <v>37</v>
      </c>
      <c r="U32" s="69">
        <f>'[1]Замер U'!U32</f>
        <v>37</v>
      </c>
      <c r="V32" s="69">
        <f>'[1]Замер U'!V32</f>
        <v>6.3</v>
      </c>
      <c r="W32" s="69">
        <f>'[1]Замер U'!W32</f>
        <v>6.2</v>
      </c>
      <c r="X32" s="69">
        <f>'[1]Замер U'!X32</f>
        <v>0</v>
      </c>
      <c r="Y32" s="69">
        <f>'[1]Замер U'!Y32</f>
        <v>0</v>
      </c>
      <c r="Z32" s="23"/>
      <c r="AA32" s="69">
        <f>'[1]Замер U'!AA32</f>
        <v>37</v>
      </c>
      <c r="AB32" s="69">
        <f>'[1]Замер U'!AB32</f>
        <v>37</v>
      </c>
      <c r="AC32" s="69">
        <f>'[1]Замер U'!AC32</f>
        <v>37</v>
      </c>
      <c r="AD32" s="69">
        <f>'[1]Замер U'!AD32</f>
        <v>37</v>
      </c>
      <c r="AE32" s="69">
        <f>'[1]Замер U'!AE32</f>
        <v>6.3</v>
      </c>
      <c r="AF32" s="69">
        <f>'[1]Замер U'!AF32</f>
        <v>6.2</v>
      </c>
      <c r="AG32" s="69">
        <f>'[1]Замер U'!AG32</f>
        <v>0</v>
      </c>
      <c r="AH32" s="69">
        <f>'[1]Замер U'!AH32</f>
        <v>0</v>
      </c>
      <c r="AI32" s="23"/>
      <c r="AJ32" s="69">
        <f>'[1]Замер U'!AJ32</f>
        <v>37</v>
      </c>
      <c r="AK32" s="69">
        <f>'[1]Замер U'!AK32</f>
        <v>37</v>
      </c>
      <c r="AL32" s="69">
        <f>'[1]Замер U'!AL32</f>
        <v>35.9</v>
      </c>
      <c r="AM32" s="69">
        <f>'[1]Замер U'!AM32</f>
        <v>35.9</v>
      </c>
      <c r="AN32" s="69">
        <f>'[1]Замер U'!AN32</f>
        <v>6.2</v>
      </c>
      <c r="AO32" s="69">
        <f>'[1]Замер U'!AO32</f>
        <v>6.2</v>
      </c>
      <c r="AP32" s="69">
        <f>'[1]Замер U'!AP32</f>
        <v>0</v>
      </c>
      <c r="AQ32" s="69">
        <f>'[1]Замер U'!AQ32</f>
        <v>0</v>
      </c>
      <c r="AR32" s="23"/>
      <c r="AS32" s="69">
        <f>'[1]Замер U'!AS32</f>
        <v>6.1</v>
      </c>
      <c r="AT32" s="69">
        <f>'[1]Замер U'!AT32</f>
        <v>6.1</v>
      </c>
      <c r="AU32" s="23"/>
      <c r="AV32" s="69">
        <f>'[1]Замер U'!AV32</f>
        <v>6</v>
      </c>
      <c r="AW32" s="69">
        <f>'[1]Замер U'!AW32</f>
        <v>6.2</v>
      </c>
      <c r="AX32" s="69">
        <f>'[1]Замер U'!AX32</f>
        <v>36.9</v>
      </c>
      <c r="AY32" s="69">
        <f>'[1]Замер U'!AY32</f>
        <v>35.6</v>
      </c>
      <c r="AZ32" s="69">
        <f>'[1]Замер U'!AZ32</f>
        <v>35.6</v>
      </c>
      <c r="BA32" s="23"/>
      <c r="BB32" s="69">
        <f>'[1]Замер U'!BB32</f>
        <v>36.1</v>
      </c>
      <c r="BC32" s="69">
        <f>'[1]Замер U'!BC32</f>
        <v>37</v>
      </c>
      <c r="BD32" s="69">
        <f>'[1]Замер U'!BD32</f>
        <v>36</v>
      </c>
      <c r="BE32" s="69">
        <f>'[1]Замер U'!BE32</f>
        <v>36.1</v>
      </c>
      <c r="BF32" s="69">
        <f>'[1]Замер U'!BF32</f>
        <v>6.2</v>
      </c>
      <c r="BG32" s="69">
        <f>'[1]Замер U'!BG32</f>
        <v>6.2</v>
      </c>
      <c r="BH32" s="23"/>
      <c r="BI32" s="69">
        <f>'[1]Замер U'!BI32</f>
        <v>37.4</v>
      </c>
      <c r="BJ32" s="69">
        <f>'[1]Замер U'!BJ32</f>
        <v>37.4</v>
      </c>
      <c r="BK32" s="69">
        <f>'[1]Замер U'!BK32</f>
        <v>36.1</v>
      </c>
      <c r="BL32" s="69">
        <f>'[1]Замер U'!BL32</f>
        <v>37.299999999999997</v>
      </c>
      <c r="BM32" s="23"/>
      <c r="BN32" s="43"/>
      <c r="BO32" s="69">
        <f>'[1]Замер U'!BO32</f>
        <v>118.5</v>
      </c>
      <c r="BP32" s="23"/>
      <c r="BQ32" s="69">
        <f>'[1]Замер U'!BQ32</f>
        <v>37</v>
      </c>
      <c r="BR32" s="69">
        <f>'[1]Замер U'!BR32</f>
        <v>37.200000000000003</v>
      </c>
      <c r="BS32" s="69">
        <f>'[1]Замер U'!BS32</f>
        <v>36.1</v>
      </c>
      <c r="BT32" s="69">
        <f>'[1]Замер U'!BT32</f>
        <v>37.299999999999997</v>
      </c>
      <c r="BU32" s="69">
        <f>'[1]Замер U'!BU32</f>
        <v>6.3</v>
      </c>
      <c r="BV32" s="69">
        <f>'[1]Замер U'!BV32</f>
        <v>6.4</v>
      </c>
      <c r="BW32" s="69">
        <f>'[1]Замер U'!BW32</f>
        <v>0</v>
      </c>
      <c r="BX32" s="69">
        <f>'[1]Замер U'!BX32</f>
        <v>0</v>
      </c>
      <c r="BY32" s="23"/>
      <c r="BZ32" s="32"/>
      <c r="CA32" s="23"/>
      <c r="CB32" s="23"/>
    </row>
    <row r="33" spans="1:80" s="5" customFormat="1">
      <c r="A33" s="20">
        <f>'Замер Актив'!A33</f>
        <v>43453</v>
      </c>
      <c r="B33" s="21" t="s">
        <v>62</v>
      </c>
      <c r="C33" s="22"/>
      <c r="D33" s="69">
        <f>'[1]Замер U'!D33</f>
        <v>37.200000000000003</v>
      </c>
      <c r="E33" s="69">
        <f>'[1]Замер U'!E33</f>
        <v>37.200000000000003</v>
      </c>
      <c r="F33" s="69">
        <f>'[1]Замер U'!F33</f>
        <v>36.799999999999997</v>
      </c>
      <c r="G33" s="69">
        <f>'[1]Замер U'!G33</f>
        <v>36.799999999999997</v>
      </c>
      <c r="H33" s="69">
        <f>'[1]Замер U'!H33</f>
        <v>0</v>
      </c>
      <c r="I33" s="69">
        <f>'[1]Замер U'!I33</f>
        <v>0</v>
      </c>
      <c r="J33" s="69">
        <f>'[1]Замер U'!J33</f>
        <v>6.3</v>
      </c>
      <c r="K33" s="69">
        <f>'[1]Замер U'!K33</f>
        <v>6.3</v>
      </c>
      <c r="L33" s="69">
        <f>'[1]Замер U'!L33</f>
        <v>6.3</v>
      </c>
      <c r="M33" s="69">
        <f>'[1]Замер U'!M33</f>
        <v>6.2</v>
      </c>
      <c r="N33" s="32"/>
      <c r="O33" s="69">
        <f>'[1]Замер U'!O33</f>
        <v>35.9</v>
      </c>
      <c r="P33" s="69">
        <f>'[1]Замер U'!P33</f>
        <v>36.4</v>
      </c>
      <c r="Q33" s="32"/>
      <c r="R33" s="69">
        <f>'[1]Замер U'!R33</f>
        <v>37</v>
      </c>
      <c r="S33" s="69">
        <f>'[1]Замер U'!S33</f>
        <v>37</v>
      </c>
      <c r="T33" s="69">
        <f>'[1]Замер U'!T33</f>
        <v>37</v>
      </c>
      <c r="U33" s="69">
        <f>'[1]Замер U'!U33</f>
        <v>37</v>
      </c>
      <c r="V33" s="69">
        <f>'[1]Замер U'!V33</f>
        <v>6.3</v>
      </c>
      <c r="W33" s="69">
        <f>'[1]Замер U'!W33</f>
        <v>6.2</v>
      </c>
      <c r="X33" s="69">
        <f>'[1]Замер U'!X33</f>
        <v>0</v>
      </c>
      <c r="Y33" s="69">
        <f>'[1]Замер U'!Y33</f>
        <v>0</v>
      </c>
      <c r="Z33" s="23"/>
      <c r="AA33" s="69">
        <f>'[1]Замер U'!AA33</f>
        <v>37</v>
      </c>
      <c r="AB33" s="69">
        <f>'[1]Замер U'!AB33</f>
        <v>37</v>
      </c>
      <c r="AC33" s="69">
        <f>'[1]Замер U'!AC33</f>
        <v>37</v>
      </c>
      <c r="AD33" s="69">
        <f>'[1]Замер U'!AD33</f>
        <v>37</v>
      </c>
      <c r="AE33" s="69">
        <f>'[1]Замер U'!AE33</f>
        <v>6.3</v>
      </c>
      <c r="AF33" s="69">
        <f>'[1]Замер U'!AF33</f>
        <v>6.2</v>
      </c>
      <c r="AG33" s="69">
        <f>'[1]Замер U'!AG33</f>
        <v>0</v>
      </c>
      <c r="AH33" s="69">
        <f>'[1]Замер U'!AH33</f>
        <v>0</v>
      </c>
      <c r="AI33" s="23"/>
      <c r="AJ33" s="69">
        <f>'[1]Замер U'!AJ33</f>
        <v>37</v>
      </c>
      <c r="AK33" s="69">
        <f>'[1]Замер U'!AK33</f>
        <v>37</v>
      </c>
      <c r="AL33" s="69">
        <f>'[1]Замер U'!AL33</f>
        <v>35.9</v>
      </c>
      <c r="AM33" s="69">
        <f>'[1]Замер U'!AM33</f>
        <v>35.9</v>
      </c>
      <c r="AN33" s="69">
        <f>'[1]Замер U'!AN33</f>
        <v>6.2</v>
      </c>
      <c r="AO33" s="69">
        <f>'[1]Замер U'!AO33</f>
        <v>6.2</v>
      </c>
      <c r="AP33" s="69">
        <f>'[1]Замер U'!AP33</f>
        <v>0</v>
      </c>
      <c r="AQ33" s="69">
        <f>'[1]Замер U'!AQ33</f>
        <v>0</v>
      </c>
      <c r="AR33" s="23"/>
      <c r="AS33" s="69">
        <f>'[1]Замер U'!AS33</f>
        <v>6.1</v>
      </c>
      <c r="AT33" s="69">
        <f>'[1]Замер U'!AT33</f>
        <v>6.1</v>
      </c>
      <c r="AU33" s="23"/>
      <c r="AV33" s="69">
        <f>'[1]Замер U'!AV33</f>
        <v>6</v>
      </c>
      <c r="AW33" s="69">
        <f>'[1]Замер U'!AW33</f>
        <v>6.2</v>
      </c>
      <c r="AX33" s="69">
        <f>'[1]Замер U'!AX33</f>
        <v>36.9</v>
      </c>
      <c r="AY33" s="69">
        <f>'[1]Замер U'!AY33</f>
        <v>35.5</v>
      </c>
      <c r="AZ33" s="69">
        <f>'[1]Замер U'!AZ33</f>
        <v>35.5</v>
      </c>
      <c r="BA33" s="23"/>
      <c r="BB33" s="69">
        <f>'[1]Замер U'!BB33</f>
        <v>36.200000000000003</v>
      </c>
      <c r="BC33" s="69">
        <f>'[1]Замер U'!BC33</f>
        <v>37</v>
      </c>
      <c r="BD33" s="69">
        <f>'[1]Замер U'!BD33</f>
        <v>36</v>
      </c>
      <c r="BE33" s="69">
        <f>'[1]Замер U'!BE33</f>
        <v>36.1</v>
      </c>
      <c r="BF33" s="69">
        <f>'[1]Замер U'!BF33</f>
        <v>6.2</v>
      </c>
      <c r="BG33" s="69">
        <f>'[1]Замер U'!BG33</f>
        <v>6.2</v>
      </c>
      <c r="BH33" s="23"/>
      <c r="BI33" s="69">
        <f>'[1]Замер U'!BI33</f>
        <v>37.4</v>
      </c>
      <c r="BJ33" s="69">
        <f>'[1]Замер U'!BJ33</f>
        <v>37.4</v>
      </c>
      <c r="BK33" s="69">
        <f>'[1]Замер U'!BK33</f>
        <v>36.200000000000003</v>
      </c>
      <c r="BL33" s="69">
        <f>'[1]Замер U'!BL33</f>
        <v>37.299999999999997</v>
      </c>
      <c r="BM33" s="23"/>
      <c r="BN33" s="43"/>
      <c r="BO33" s="69">
        <f>'[1]Замер U'!BO33</f>
        <v>118.4</v>
      </c>
      <c r="BP33" s="23"/>
      <c r="BQ33" s="69">
        <f>'[1]Замер U'!BQ33</f>
        <v>37</v>
      </c>
      <c r="BR33" s="69">
        <f>'[1]Замер U'!BR33</f>
        <v>37.200000000000003</v>
      </c>
      <c r="BS33" s="69">
        <f>'[1]Замер U'!BS33</f>
        <v>36.200000000000003</v>
      </c>
      <c r="BT33" s="69">
        <f>'[1]Замер U'!BT33</f>
        <v>37.299999999999997</v>
      </c>
      <c r="BU33" s="69">
        <f>'[1]Замер U'!BU33</f>
        <v>6.3</v>
      </c>
      <c r="BV33" s="69">
        <f>'[1]Замер U'!BV33</f>
        <v>6.4</v>
      </c>
      <c r="BW33" s="69">
        <f>'[1]Замер U'!BW33</f>
        <v>0</v>
      </c>
      <c r="BX33" s="69">
        <f>'[1]Замер U'!BX33</f>
        <v>0</v>
      </c>
      <c r="BY33" s="23"/>
      <c r="BZ33" s="32"/>
      <c r="CA33" s="23"/>
      <c r="CB33" s="23"/>
    </row>
    <row r="34" spans="1:80" s="5" customFormat="1">
      <c r="A34" s="20">
        <f>'Замер Актив'!A34</f>
        <v>43453</v>
      </c>
      <c r="B34" s="21" t="s">
        <v>63</v>
      </c>
      <c r="C34" s="22"/>
      <c r="D34" s="69">
        <f>'[1]Замер U'!D34</f>
        <v>36.9</v>
      </c>
      <c r="E34" s="69">
        <f>'[1]Замер U'!E34</f>
        <v>37.1</v>
      </c>
      <c r="F34" s="69">
        <f>'[1]Замер U'!F34</f>
        <v>36.700000000000003</v>
      </c>
      <c r="G34" s="69">
        <f>'[1]Замер U'!G34</f>
        <v>36.700000000000003</v>
      </c>
      <c r="H34" s="69">
        <f>'[1]Замер U'!H34</f>
        <v>0</v>
      </c>
      <c r="I34" s="69">
        <f>'[1]Замер U'!I34</f>
        <v>0</v>
      </c>
      <c r="J34" s="69">
        <f>'[1]Замер U'!J34</f>
        <v>6.3</v>
      </c>
      <c r="K34" s="69">
        <f>'[1]Замер U'!K34</f>
        <v>6.3</v>
      </c>
      <c r="L34" s="69">
        <f>'[1]Замер U'!L34</f>
        <v>6.3</v>
      </c>
      <c r="M34" s="69">
        <f>'[1]Замер U'!M34</f>
        <v>6.2</v>
      </c>
      <c r="N34" s="32"/>
      <c r="O34" s="69">
        <f>'[1]Замер U'!O34</f>
        <v>35.799999999999997</v>
      </c>
      <c r="P34" s="69">
        <f>'[1]Замер U'!P34</f>
        <v>36.299999999999997</v>
      </c>
      <c r="Q34" s="32"/>
      <c r="R34" s="69">
        <f>'[1]Замер U'!R34</f>
        <v>37</v>
      </c>
      <c r="S34" s="69">
        <f>'[1]Замер U'!S34</f>
        <v>37</v>
      </c>
      <c r="T34" s="69">
        <f>'[1]Замер U'!T34</f>
        <v>36.9</v>
      </c>
      <c r="U34" s="69">
        <f>'[1]Замер U'!U34</f>
        <v>37</v>
      </c>
      <c r="V34" s="69">
        <f>'[1]Замер U'!V34</f>
        <v>6.3</v>
      </c>
      <c r="W34" s="69">
        <f>'[1]Замер U'!W34</f>
        <v>6.2</v>
      </c>
      <c r="X34" s="69">
        <f>'[1]Замер U'!X34</f>
        <v>0</v>
      </c>
      <c r="Y34" s="69">
        <f>'[1]Замер U'!Y34</f>
        <v>0</v>
      </c>
      <c r="Z34" s="23"/>
      <c r="AA34" s="69">
        <f>'[1]Замер U'!AA34</f>
        <v>37</v>
      </c>
      <c r="AB34" s="69">
        <f>'[1]Замер U'!AB34</f>
        <v>37</v>
      </c>
      <c r="AC34" s="69">
        <f>'[1]Замер U'!AC34</f>
        <v>36.9</v>
      </c>
      <c r="AD34" s="69">
        <f>'[1]Замер U'!AD34</f>
        <v>36.9</v>
      </c>
      <c r="AE34" s="69">
        <f>'[1]Замер U'!AE34</f>
        <v>6.3</v>
      </c>
      <c r="AF34" s="69">
        <f>'[1]Замер U'!AF34</f>
        <v>6.2</v>
      </c>
      <c r="AG34" s="69">
        <f>'[1]Замер U'!AG34</f>
        <v>0</v>
      </c>
      <c r="AH34" s="69">
        <f>'[1]Замер U'!AH34</f>
        <v>0</v>
      </c>
      <c r="AI34" s="23"/>
      <c r="AJ34" s="69">
        <f>'[1]Замер U'!AJ34</f>
        <v>37</v>
      </c>
      <c r="AK34" s="69">
        <f>'[1]Замер U'!AK34</f>
        <v>37</v>
      </c>
      <c r="AL34" s="69">
        <f>'[1]Замер U'!AL34</f>
        <v>35.799999999999997</v>
      </c>
      <c r="AM34" s="69">
        <f>'[1]Замер U'!AM34</f>
        <v>35.799999999999997</v>
      </c>
      <c r="AN34" s="69">
        <f>'[1]Замер U'!AN34</f>
        <v>6.2</v>
      </c>
      <c r="AO34" s="69">
        <f>'[1]Замер U'!AO34</f>
        <v>6.2</v>
      </c>
      <c r="AP34" s="69">
        <f>'[1]Замер U'!AP34</f>
        <v>0</v>
      </c>
      <c r="AQ34" s="69">
        <f>'[1]Замер U'!AQ34</f>
        <v>0</v>
      </c>
      <c r="AR34" s="23"/>
      <c r="AS34" s="69">
        <f>'[1]Замер U'!AS34</f>
        <v>6.1</v>
      </c>
      <c r="AT34" s="69">
        <f>'[1]Замер U'!AT34</f>
        <v>6.1</v>
      </c>
      <c r="AU34" s="23"/>
      <c r="AV34" s="69">
        <f>'[1]Замер U'!AV34</f>
        <v>6</v>
      </c>
      <c r="AW34" s="69">
        <f>'[1]Замер U'!AW34</f>
        <v>6.2</v>
      </c>
      <c r="AX34" s="69">
        <f>'[1]Замер U'!AX34</f>
        <v>36.799999999999997</v>
      </c>
      <c r="AY34" s="69">
        <f>'[1]Замер U'!AY34</f>
        <v>35.4</v>
      </c>
      <c r="AZ34" s="69">
        <f>'[1]Замер U'!AZ34</f>
        <v>35.4</v>
      </c>
      <c r="BA34" s="23"/>
      <c r="BB34" s="69">
        <f>'[1]Замер U'!BB34</f>
        <v>36.1</v>
      </c>
      <c r="BC34" s="69">
        <f>'[1]Замер U'!BC34</f>
        <v>36.9</v>
      </c>
      <c r="BD34" s="69">
        <f>'[1]Замер U'!BD34</f>
        <v>36</v>
      </c>
      <c r="BE34" s="69">
        <f>'[1]Замер U'!BE34</f>
        <v>36</v>
      </c>
      <c r="BF34" s="69">
        <f>'[1]Замер U'!BF34</f>
        <v>6.2</v>
      </c>
      <c r="BG34" s="69">
        <f>'[1]Замер U'!BG34</f>
        <v>6.2</v>
      </c>
      <c r="BH34" s="23"/>
      <c r="BI34" s="69">
        <f>'[1]Замер U'!BI34</f>
        <v>37.299999999999997</v>
      </c>
      <c r="BJ34" s="69">
        <f>'[1]Замер U'!BJ34</f>
        <v>37.299999999999997</v>
      </c>
      <c r="BK34" s="69">
        <f>'[1]Замер U'!BK34</f>
        <v>36.1</v>
      </c>
      <c r="BL34" s="69">
        <f>'[1]Замер U'!BL34</f>
        <v>37.299999999999997</v>
      </c>
      <c r="BM34" s="23"/>
      <c r="BN34" s="43"/>
      <c r="BO34" s="69">
        <f>'[1]Замер U'!BO34</f>
        <v>118.5</v>
      </c>
      <c r="BP34" s="23"/>
      <c r="BQ34" s="69">
        <f>'[1]Замер U'!BQ34</f>
        <v>37</v>
      </c>
      <c r="BR34" s="69">
        <f>'[1]Замер U'!BR34</f>
        <v>36.9</v>
      </c>
      <c r="BS34" s="69">
        <f>'[1]Замер U'!BS34</f>
        <v>36.1</v>
      </c>
      <c r="BT34" s="69">
        <f>'[1]Замер U'!BT34</f>
        <v>37.299999999999997</v>
      </c>
      <c r="BU34" s="69">
        <f>'[1]Замер U'!BU34</f>
        <v>6.3</v>
      </c>
      <c r="BV34" s="69">
        <f>'[1]Замер U'!BV34</f>
        <v>6.4</v>
      </c>
      <c r="BW34" s="69">
        <f>'[1]Замер U'!BW34</f>
        <v>0</v>
      </c>
      <c r="BX34" s="69">
        <f>'[1]Замер U'!BX34</f>
        <v>0</v>
      </c>
      <c r="BY34" s="23"/>
      <c r="BZ34" s="32"/>
      <c r="CA34" s="23"/>
      <c r="CB34" s="23"/>
    </row>
    <row r="35" spans="1:80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G45" s="2" t="s">
        <v>77</v>
      </c>
      <c r="K45" s="29"/>
      <c r="S45" s="27"/>
      <c r="T45" s="27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</row>
  </sheetData>
  <mergeCells count="28"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O8:P8"/>
    <mergeCell ref="A8:A9"/>
    <mergeCell ref="B8:B9"/>
    <mergeCell ref="C8:C9"/>
    <mergeCell ref="D8:M8"/>
    <mergeCell ref="N8:N9"/>
  </mergeCells>
  <conditionalFormatting sqref="BQ35:BQ38 BO35:BO38 AQ35:AQ38 CB35:CB38">
    <cfRule type="cellIs" dxfId="119" priority="59" stopIfTrue="1" operator="equal">
      <formula>AQ$39</formula>
    </cfRule>
    <cfRule type="cellIs" dxfId="118" priority="60" stopIfTrue="1" operator="equal">
      <formula>#REF!</formula>
    </cfRule>
  </conditionalFormatting>
  <conditionalFormatting sqref="CA35:CA38">
    <cfRule type="cellIs" dxfId="117" priority="57" stopIfTrue="1" operator="equal">
      <formula>CA$39</formula>
    </cfRule>
    <cfRule type="cellIs" dxfId="116" priority="58" stopIfTrue="1" operator="equal">
      <formula>#REF!</formula>
    </cfRule>
  </conditionalFormatting>
  <conditionalFormatting sqref="BS35:BV38">
    <cfRule type="cellIs" dxfId="115" priority="55" stopIfTrue="1" operator="equal">
      <formula>BS$39</formula>
    </cfRule>
    <cfRule type="cellIs" dxfId="114" priority="56" stopIfTrue="1" operator="equal">
      <formula>#REF!</formula>
    </cfRule>
  </conditionalFormatting>
  <conditionalFormatting sqref="N11:N34 Q11:Q34 Z11:Z34 AI11:AI34 AR11:AR34 AU11:AU38 BA11:BA38 BH11:BH34 BM11:BM34 BP11:BP34 BY11:CB34">
    <cfRule type="cellIs" dxfId="113" priority="53" stopIfTrue="1" operator="equal">
      <formula>#REF!</formula>
    </cfRule>
    <cfRule type="cellIs" dxfId="112" priority="54" stopIfTrue="1" operator="equal">
      <formula>#REF!</formula>
    </cfRule>
  </conditionalFormatting>
  <conditionalFormatting sqref="BW35:BY38">
    <cfRule type="cellIs" dxfId="111" priority="45" stopIfTrue="1" operator="equal">
      <formula>BW$39</formula>
    </cfRule>
    <cfRule type="cellIs" dxfId="110" priority="46" stopIfTrue="1" operator="equal">
      <formula>#REF!</formula>
    </cfRule>
  </conditionalFormatting>
  <conditionalFormatting sqref="BZ35:BZ38">
    <cfRule type="cellIs" dxfId="109" priority="11" stopIfTrue="1" operator="equal">
      <formula>BZ$39</formula>
    </cfRule>
    <cfRule type="cellIs" dxfId="108" priority="12" stopIfTrue="1" operator="equal">
      <formula>#REF!</formula>
    </cfRule>
  </conditionalFormatting>
  <conditionalFormatting sqref="BB35:BB38 L35:L38 BF35:BG38">
    <cfRule type="cellIs" dxfId="107" priority="69" stopIfTrue="1" operator="equal">
      <formula>L$39</formula>
    </cfRule>
    <cfRule type="cellIs" dxfId="106" priority="70" stopIfTrue="1" operator="equal">
      <formula>#REF!</formula>
    </cfRule>
  </conditionalFormatting>
  <conditionalFormatting sqref="U35:U38 AD35:AD38 AM35:AM38 H35:I38 BI35:BJ38 K35:K38 AX35:AX38 BM35:BM38 BN35">
    <cfRule type="cellIs" dxfId="105" priority="75" stopIfTrue="1" operator="equal">
      <formula>H$39</formula>
    </cfRule>
    <cfRule type="cellIs" dxfId="104" priority="76" stopIfTrue="1" operator="equal">
      <formula>#REF!</formula>
    </cfRule>
  </conditionalFormatting>
  <conditionalFormatting sqref="Z35:AB38 BK35:BK38 R35 C35:G38 M35:M38 AZ35:BA38 S35:S38 AI35:AI38 AK35:AK38 AJ35">
    <cfRule type="cellIs" dxfId="103" priority="93" stopIfTrue="1" operator="equal">
      <formula>C$39</formula>
    </cfRule>
    <cfRule type="cellIs" dxfId="102" priority="94" stopIfTrue="1" operator="equal">
      <formula>#REF!</formula>
    </cfRule>
  </conditionalFormatting>
  <conditionalFormatting sqref="V35:V38 AE35:AE38 AN35:AN38 BE35:BE38">
    <cfRule type="cellIs" dxfId="101" priority="113" stopIfTrue="1" operator="equal">
      <formula>V$39</formula>
    </cfRule>
    <cfRule type="cellIs" dxfId="100" priority="114" stopIfTrue="1" operator="equal">
      <formula>#REF!</formula>
    </cfRule>
  </conditionalFormatting>
  <conditionalFormatting sqref="W35:Y38 BH35:BH38 BL35:BL38 AF35:AH38 AO35:AP38">
    <cfRule type="cellIs" dxfId="99" priority="121" stopIfTrue="1" operator="equal">
      <formula>W$39</formula>
    </cfRule>
    <cfRule type="cellIs" dxfId="98" priority="122" stopIfTrue="1" operator="equal">
      <formula>#REF!</formula>
    </cfRule>
  </conditionalFormatting>
  <conditionalFormatting sqref="T35:T38 AC35:AC38 BR35:BR38">
    <cfRule type="cellIs" dxfId="97" priority="131" stopIfTrue="1" operator="equal">
      <formula>T$39</formula>
    </cfRule>
    <cfRule type="cellIs" dxfId="96" priority="132" stopIfTrue="1" operator="equal">
      <formula>#REF!</formula>
    </cfRule>
  </conditionalFormatting>
  <conditionalFormatting sqref="BC35:BC38">
    <cfRule type="cellIs" dxfId="95" priority="137" stopIfTrue="1" operator="equal">
      <formula>BC$39</formula>
    </cfRule>
    <cfRule type="cellIs" dxfId="94" priority="138" stopIfTrue="1" operator="equal">
      <formula>#REF!</formula>
    </cfRule>
  </conditionalFormatting>
  <conditionalFormatting sqref="BD35:BD38 BA35:BA38 O35:Q38 AR35:AR38">
    <cfRule type="cellIs" dxfId="93" priority="139" stopIfTrue="1" operator="equal">
      <formula>O$39</formula>
    </cfRule>
    <cfRule type="cellIs" dxfId="92" priority="140" stopIfTrue="1" operator="equal">
      <formula>#REF!</formula>
    </cfRule>
  </conditionalFormatting>
  <conditionalFormatting sqref="J35:J38">
    <cfRule type="cellIs" dxfId="91" priority="147" stopIfTrue="1" operator="equal">
      <formula>J$39</formula>
    </cfRule>
    <cfRule type="cellIs" dxfId="90" priority="148" stopIfTrue="1" operator="equal">
      <formula>#REF!</formula>
    </cfRule>
  </conditionalFormatting>
  <conditionalFormatting sqref="AY35:AY38 AS35:AU38">
    <cfRule type="cellIs" dxfId="89" priority="149" stopIfTrue="1" operator="equal">
      <formula>AS$39</formula>
    </cfRule>
    <cfRule type="cellIs" dxfId="88" priority="150" stopIfTrue="1" operator="equal">
      <formula>#REF!</formula>
    </cfRule>
  </conditionalFormatting>
  <conditionalFormatting sqref="N35:N38 BP35:BP38">
    <cfRule type="cellIs" dxfId="87" priority="153" stopIfTrue="1" operator="equal">
      <formula>N$39</formula>
    </cfRule>
    <cfRule type="cellIs" dxfId="86" priority="154" stopIfTrue="1" operator="equal">
      <formula>#REF!</formula>
    </cfRule>
  </conditionalFormatting>
  <conditionalFormatting sqref="AU35:AU38">
    <cfRule type="cellIs" dxfId="85" priority="157" stopIfTrue="1" operator="equal">
      <formula>AW$39</formula>
    </cfRule>
    <cfRule type="cellIs" dxfId="84" priority="158" stopIfTrue="1" operator="equal">
      <formula>#REF!</formula>
    </cfRule>
  </conditionalFormatting>
  <conditionalFormatting sqref="AL35:AL38">
    <cfRule type="cellIs" dxfId="83" priority="159" stopIfTrue="1" operator="equal">
      <formula>AL$39</formula>
    </cfRule>
    <cfRule type="cellIs" dxfId="82" priority="160" stopIfTrue="1" operator="equal">
      <formula>#REF!</formula>
    </cfRule>
  </conditionalFormatting>
  <conditionalFormatting sqref="AW35:AW38 AV35">
    <cfRule type="cellIs" dxfId="81" priority="161" stopIfTrue="1" operator="equal">
      <formula>#REF!</formula>
    </cfRule>
    <cfRule type="cellIs" dxfId="80" priority="16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5"/>
  <sheetViews>
    <sheetView workbookViewId="0">
      <selection activeCell="D11" sqref="D11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50"/>
      <c r="B1" s="50"/>
      <c r="C1" s="50"/>
      <c r="D1" s="51"/>
      <c r="E1" s="51"/>
      <c r="F1" s="51"/>
      <c r="G1" s="51"/>
      <c r="H1" s="52"/>
      <c r="I1" s="53"/>
      <c r="J1" s="51"/>
      <c r="K1" s="51"/>
      <c r="L1" s="51"/>
      <c r="M1" s="51"/>
      <c r="N1" s="51"/>
      <c r="O1" s="54"/>
      <c r="P1" s="54"/>
      <c r="Q1" s="54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4"/>
      <c r="BR1" s="54"/>
      <c r="BS1" s="54"/>
      <c r="BT1" s="54"/>
      <c r="BU1" s="54"/>
      <c r="BV1" s="54"/>
      <c r="BW1" s="54"/>
      <c r="BX1" s="54"/>
      <c r="BY1" s="54"/>
    </row>
    <row r="2" spans="1:83" s="6" customFormat="1" ht="15.75">
      <c r="A2" s="55"/>
      <c r="B2" s="56"/>
      <c r="C2" s="56"/>
      <c r="D2" s="56"/>
      <c r="E2" s="56"/>
      <c r="F2" s="56"/>
      <c r="G2" s="56"/>
      <c r="H2" s="56"/>
      <c r="I2" s="56" t="str">
        <f>'Замер Актив'!I2</f>
        <v>СВОДНАЯ  ВЕДОМОСТЬ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6" t="str">
        <f>I2</f>
        <v>СВОДНАЯ  ВЕДОМОСТЬ</v>
      </c>
      <c r="U2" s="56"/>
      <c r="V2" s="56"/>
      <c r="W2" s="55"/>
      <c r="X2" s="55"/>
      <c r="Y2" s="55"/>
      <c r="Z2" s="55"/>
      <c r="AA2" s="55"/>
      <c r="AB2" s="55"/>
      <c r="AC2" s="55"/>
      <c r="AD2" s="55"/>
      <c r="AE2" s="56" t="str">
        <f>$I2</f>
        <v>СВОДНАЯ  ВЕДОМОСТЬ</v>
      </c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6" t="str">
        <f>$I2</f>
        <v>СВОДНАЯ  ВЕДОМОСТЬ</v>
      </c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6" t="str">
        <f>$I2</f>
        <v>СВОДНАЯ  ВЕДОМОСТЬ</v>
      </c>
      <c r="BE2" s="55"/>
      <c r="BF2" s="55"/>
      <c r="BG2" s="55"/>
      <c r="BH2" s="55"/>
      <c r="BI2" s="55"/>
      <c r="BJ2" s="55"/>
      <c r="BK2" s="55"/>
      <c r="BL2" s="55"/>
      <c r="BM2" s="55"/>
      <c r="BN2" s="56"/>
      <c r="BO2" s="55"/>
      <c r="BP2" s="55"/>
      <c r="BQ2" s="55"/>
      <c r="BR2" s="55"/>
      <c r="BS2" s="55"/>
      <c r="BT2" s="56" t="str">
        <f>$I2</f>
        <v>СВОДНАЯ  ВЕДОМОСТЬ</v>
      </c>
      <c r="BU2" s="55"/>
      <c r="BV2" s="55"/>
      <c r="BW2" s="55"/>
      <c r="BX2" s="55"/>
      <c r="BY2" s="55"/>
      <c r="BZ2" s="37"/>
    </row>
    <row r="3" spans="1:83" s="6" customFormat="1" ht="15.75">
      <c r="A3" s="55"/>
      <c r="B3" s="57"/>
      <c r="C3" s="57"/>
      <c r="D3" s="57"/>
      <c r="E3" s="57"/>
      <c r="F3" s="57"/>
      <c r="G3" s="57"/>
      <c r="H3" s="57"/>
      <c r="I3" s="56" t="s">
        <v>86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6" t="str">
        <f t="shared" ref="T3:T5" si="0">I3</f>
        <v xml:space="preserve">РЕЗУЛЬТАТОВ  ЗАМЕРА  ТОКА В СЕТИ </v>
      </c>
      <c r="U3" s="57"/>
      <c r="V3" s="57"/>
      <c r="W3" s="55"/>
      <c r="X3" s="55"/>
      <c r="Y3" s="55"/>
      <c r="Z3" s="55"/>
      <c r="AA3" s="55"/>
      <c r="AB3" s="55"/>
      <c r="AC3" s="55"/>
      <c r="AD3" s="55"/>
      <c r="AE3" s="56" t="str">
        <f>$I3</f>
        <v xml:space="preserve">РЕЗУЛЬТАТОВ  ЗАМЕРА  ТОКА В СЕТИ 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6" t="str">
        <f>$I3</f>
        <v xml:space="preserve">РЕЗУЛЬТАТОВ  ЗАМЕРА  ТОКА В СЕТИ 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6" t="str">
        <f>$I3</f>
        <v xml:space="preserve">РЕЗУЛЬТАТОВ  ЗАМЕРА  ТОКА В СЕТИ </v>
      </c>
      <c r="BE3" s="55"/>
      <c r="BF3" s="55"/>
      <c r="BG3" s="55"/>
      <c r="BH3" s="55"/>
      <c r="BI3" s="55"/>
      <c r="BJ3" s="55"/>
      <c r="BK3" s="55"/>
      <c r="BL3" s="55"/>
      <c r="BM3" s="55"/>
      <c r="BN3" s="57"/>
      <c r="BO3" s="55"/>
      <c r="BP3" s="55"/>
      <c r="BQ3" s="55"/>
      <c r="BR3" s="55"/>
      <c r="BS3" s="55"/>
      <c r="BT3" s="56" t="str">
        <f>$I3</f>
        <v xml:space="preserve">РЕЗУЛЬТАТОВ  ЗАМЕРА  ТОКА В СЕТИ </v>
      </c>
      <c r="BU3" s="55"/>
      <c r="BV3" s="55"/>
      <c r="BW3" s="55"/>
      <c r="BX3" s="55"/>
      <c r="BY3" s="55"/>
    </row>
    <row r="4" spans="1:83" s="9" customFormat="1" ht="15.75">
      <c r="A4" s="55"/>
      <c r="B4" s="57"/>
      <c r="C4" s="57"/>
      <c r="D4" s="57"/>
      <c r="E4" s="57"/>
      <c r="F4" s="57"/>
      <c r="G4" s="57"/>
      <c r="H4" s="57"/>
      <c r="I4" s="56" t="str">
        <f>'Замер Актив'!I4</f>
        <v xml:space="preserve">за  19 декабря 2018 года (время московское). 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6" t="str">
        <f t="shared" si="0"/>
        <v xml:space="preserve">за  19 декабря 2018 года (время московское). </v>
      </c>
      <c r="U4" s="57"/>
      <c r="V4" s="57"/>
      <c r="W4" s="55"/>
      <c r="X4" s="55"/>
      <c r="Y4" s="55"/>
      <c r="Z4" s="55"/>
      <c r="AA4" s="55"/>
      <c r="AB4" s="55"/>
      <c r="AC4" s="55"/>
      <c r="AD4" s="55"/>
      <c r="AE4" s="56" t="str">
        <f>$I4</f>
        <v xml:space="preserve">за  19 декабря 2018 года (время московское). 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6" t="str">
        <f>$I4</f>
        <v xml:space="preserve">за  19 декабря 2018 года (время московское). </v>
      </c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6" t="str">
        <f>$I4</f>
        <v xml:space="preserve">за  19 декабря 2018 года (время московское). </v>
      </c>
      <c r="BE4" s="55"/>
      <c r="BF4" s="55"/>
      <c r="BG4" s="55"/>
      <c r="BH4" s="55"/>
      <c r="BI4" s="55"/>
      <c r="BJ4" s="55"/>
      <c r="BK4" s="55"/>
      <c r="BL4" s="55"/>
      <c r="BM4" s="55"/>
      <c r="BN4" s="57"/>
      <c r="BO4" s="55"/>
      <c r="BP4" s="55"/>
      <c r="BQ4" s="55"/>
      <c r="BR4" s="55"/>
      <c r="BS4" s="55"/>
      <c r="BT4" s="56" t="str">
        <f>$I4</f>
        <v xml:space="preserve">за  19 декабря 2018 года (время московское). </v>
      </c>
      <c r="BU4" s="55"/>
      <c r="BV4" s="55"/>
      <c r="BW4" s="55"/>
      <c r="BX4" s="55"/>
      <c r="BY4" s="55"/>
    </row>
    <row r="5" spans="1:83" s="10" customFormat="1" ht="15.75">
      <c r="A5" s="58"/>
      <c r="B5" s="59"/>
      <c r="C5" s="59"/>
      <c r="D5" s="59"/>
      <c r="E5" s="59"/>
      <c r="F5" s="59"/>
      <c r="G5" s="59"/>
      <c r="H5" s="59"/>
      <c r="I5" s="56" t="str">
        <f>'Замер Актив'!I5</f>
        <v>по  АО  "Черногорэнерго".</v>
      </c>
      <c r="J5" s="59"/>
      <c r="K5" s="59"/>
      <c r="L5" s="59"/>
      <c r="M5" s="59"/>
      <c r="N5" s="60"/>
      <c r="O5" s="59"/>
      <c r="P5" s="59"/>
      <c r="Q5" s="59"/>
      <c r="R5" s="59"/>
      <c r="S5" s="59"/>
      <c r="T5" s="56" t="str">
        <f t="shared" si="0"/>
        <v>по  АО  "Черногорэнерго".</v>
      </c>
      <c r="U5" s="59"/>
      <c r="V5" s="59"/>
      <c r="W5" s="58"/>
      <c r="X5" s="58"/>
      <c r="Y5" s="58"/>
      <c r="Z5" s="58"/>
      <c r="AA5" s="58"/>
      <c r="AB5" s="58"/>
      <c r="AC5" s="58"/>
      <c r="AD5" s="58"/>
      <c r="AE5" s="56" t="str">
        <f>$I5</f>
        <v>по  АО  "Черногорэнерго".</v>
      </c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6" t="str">
        <f>$I5</f>
        <v>по  АО  "Черногорэнерго".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6" t="str">
        <f>$I5</f>
        <v>по  АО  "Черногорэнерго".</v>
      </c>
      <c r="BE5" s="58"/>
      <c r="BF5" s="58"/>
      <c r="BG5" s="58"/>
      <c r="BH5" s="58"/>
      <c r="BI5" s="58"/>
      <c r="BJ5" s="58"/>
      <c r="BK5" s="58"/>
      <c r="BL5" s="58"/>
      <c r="BM5" s="58"/>
      <c r="BN5" s="59"/>
      <c r="BO5" s="58"/>
      <c r="BP5" s="58"/>
      <c r="BQ5" s="58"/>
      <c r="BR5" s="58"/>
      <c r="BS5" s="58"/>
      <c r="BT5" s="56" t="str">
        <f>$I5</f>
        <v>по  АО  "Черногорэнерго".</v>
      </c>
      <c r="BU5" s="58"/>
      <c r="BV5" s="58"/>
      <c r="BW5" s="58"/>
      <c r="BX5" s="58"/>
      <c r="BY5" s="58"/>
    </row>
    <row r="6" spans="1:83">
      <c r="A6" s="61"/>
      <c r="B6" s="61"/>
      <c r="C6" s="61"/>
      <c r="D6" s="51"/>
      <c r="E6" s="51"/>
      <c r="F6" s="51"/>
      <c r="G6" s="62"/>
      <c r="H6" s="51"/>
      <c r="I6" s="51"/>
      <c r="J6" s="51"/>
      <c r="K6" s="51"/>
      <c r="L6" s="51"/>
      <c r="M6" s="51"/>
      <c r="N6" s="51"/>
      <c r="O6" s="54"/>
      <c r="P6" s="54"/>
      <c r="Q6" s="54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63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4"/>
      <c r="BR6" s="54"/>
      <c r="BS6" s="54"/>
      <c r="BT6" s="54"/>
      <c r="BU6" s="54"/>
      <c r="BV6" s="54"/>
      <c r="BW6" s="54"/>
      <c r="BX6" s="54"/>
      <c r="BY6" s="54"/>
    </row>
    <row r="7" spans="1:83">
      <c r="A7" s="64"/>
      <c r="B7" s="64"/>
      <c r="C7" s="64"/>
      <c r="D7" s="64"/>
      <c r="E7" s="64"/>
      <c r="F7" s="51"/>
      <c r="G7" s="64"/>
      <c r="H7" s="64"/>
      <c r="I7" s="51"/>
      <c r="J7" s="51"/>
      <c r="K7" s="51"/>
      <c r="L7" s="51"/>
      <c r="M7" s="51"/>
      <c r="N7" s="51"/>
      <c r="O7" s="54"/>
      <c r="P7" s="54"/>
      <c r="Q7" s="54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4"/>
      <c r="BR7" s="54"/>
      <c r="BS7" s="54"/>
      <c r="BT7" s="54"/>
      <c r="BU7" s="54"/>
      <c r="BV7" s="54"/>
      <c r="BW7" s="54"/>
      <c r="BX7" s="54"/>
      <c r="BY7" s="54"/>
    </row>
    <row r="8" spans="1:83" s="16" customFormat="1" ht="45" customHeight="1">
      <c r="A8" s="71" t="s">
        <v>2</v>
      </c>
      <c r="B8" s="72" t="s">
        <v>3</v>
      </c>
      <c r="C8" s="73" t="s">
        <v>4</v>
      </c>
      <c r="D8" s="74" t="s">
        <v>5</v>
      </c>
      <c r="E8" s="75"/>
      <c r="F8" s="75"/>
      <c r="G8" s="75"/>
      <c r="H8" s="75"/>
      <c r="I8" s="75"/>
      <c r="J8" s="75"/>
      <c r="K8" s="75"/>
      <c r="L8" s="75"/>
      <c r="M8" s="75"/>
      <c r="N8" s="73" t="s">
        <v>5</v>
      </c>
      <c r="O8" s="77" t="s">
        <v>6</v>
      </c>
      <c r="P8" s="78"/>
      <c r="Q8" s="79" t="s">
        <v>6</v>
      </c>
      <c r="R8" s="74" t="s">
        <v>7</v>
      </c>
      <c r="S8" s="75"/>
      <c r="T8" s="75"/>
      <c r="U8" s="75"/>
      <c r="V8" s="75"/>
      <c r="W8" s="75"/>
      <c r="X8" s="75"/>
      <c r="Y8" s="81"/>
      <c r="Z8" s="73" t="s">
        <v>8</v>
      </c>
      <c r="AA8" s="74" t="s">
        <v>9</v>
      </c>
      <c r="AB8" s="75"/>
      <c r="AC8" s="75"/>
      <c r="AD8" s="75"/>
      <c r="AE8" s="75"/>
      <c r="AF8" s="75"/>
      <c r="AG8" s="75"/>
      <c r="AH8" s="81"/>
      <c r="AI8" s="73" t="s">
        <v>10</v>
      </c>
      <c r="AJ8" s="76" t="s">
        <v>11</v>
      </c>
      <c r="AK8" s="76"/>
      <c r="AL8" s="76"/>
      <c r="AM8" s="76"/>
      <c r="AN8" s="76"/>
      <c r="AO8" s="76"/>
      <c r="AP8" s="76"/>
      <c r="AQ8" s="76"/>
      <c r="AR8" s="73" t="s">
        <v>12</v>
      </c>
      <c r="AS8" s="74" t="s">
        <v>13</v>
      </c>
      <c r="AT8" s="75"/>
      <c r="AU8" s="73" t="s">
        <v>13</v>
      </c>
      <c r="AV8" s="76" t="s">
        <v>14</v>
      </c>
      <c r="AW8" s="76"/>
      <c r="AX8" s="76"/>
      <c r="AY8" s="76"/>
      <c r="AZ8" s="76"/>
      <c r="BA8" s="73" t="s">
        <v>14</v>
      </c>
      <c r="BB8" s="76" t="s">
        <v>15</v>
      </c>
      <c r="BC8" s="76"/>
      <c r="BD8" s="76"/>
      <c r="BE8" s="76"/>
      <c r="BF8" s="76"/>
      <c r="BG8" s="76"/>
      <c r="BH8" s="73" t="s">
        <v>15</v>
      </c>
      <c r="BI8" s="74" t="s">
        <v>16</v>
      </c>
      <c r="BJ8" s="75"/>
      <c r="BK8" s="75"/>
      <c r="BL8" s="81"/>
      <c r="BM8" s="73" t="s">
        <v>16</v>
      </c>
      <c r="BN8" s="76" t="s">
        <v>17</v>
      </c>
      <c r="BO8" s="76"/>
      <c r="BP8" s="73" t="s">
        <v>17</v>
      </c>
      <c r="BQ8" s="82" t="s">
        <v>18</v>
      </c>
      <c r="BR8" s="83"/>
      <c r="BS8" s="83"/>
      <c r="BT8" s="83"/>
      <c r="BU8" s="83"/>
      <c r="BV8" s="83"/>
      <c r="BW8" s="83"/>
      <c r="BX8" s="84"/>
      <c r="BY8" s="73" t="s">
        <v>18</v>
      </c>
      <c r="BZ8" s="73"/>
      <c r="CA8" s="73"/>
      <c r="CB8" s="73"/>
      <c r="CC8" s="16" t="s">
        <v>66</v>
      </c>
    </row>
    <row r="9" spans="1:83" ht="25.5">
      <c r="A9" s="71"/>
      <c r="B9" s="72"/>
      <c r="C9" s="73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73"/>
      <c r="O9" s="17" t="s">
        <v>30</v>
      </c>
      <c r="P9" s="17" t="s">
        <v>31</v>
      </c>
      <c r="Q9" s="80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73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73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73"/>
      <c r="AS9" s="17" t="s">
        <v>34</v>
      </c>
      <c r="AT9" s="17" t="s">
        <v>65</v>
      </c>
      <c r="AU9" s="73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73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73"/>
      <c r="BI9" s="17" t="s">
        <v>20</v>
      </c>
      <c r="BJ9" s="17" t="s">
        <v>21</v>
      </c>
      <c r="BK9" s="17" t="s">
        <v>22</v>
      </c>
      <c r="BL9" s="17" t="s">
        <v>23</v>
      </c>
      <c r="BM9" s="73"/>
      <c r="BN9" s="17" t="s">
        <v>36</v>
      </c>
      <c r="BO9" s="17" t="s">
        <v>37</v>
      </c>
      <c r="BP9" s="73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73"/>
      <c r="BZ9" s="73"/>
      <c r="CA9" s="73"/>
      <c r="CB9" s="73"/>
    </row>
    <row r="10" spans="1:83" s="5" customFormat="1" ht="12" customHeight="1">
      <c r="A10" s="18"/>
      <c r="B10" s="19" t="s">
        <v>38</v>
      </c>
      <c r="C10" s="19"/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9" t="s">
        <v>72</v>
      </c>
      <c r="N10" s="19"/>
      <c r="O10" s="19" t="s">
        <v>72</v>
      </c>
      <c r="P10" s="19" t="s">
        <v>72</v>
      </c>
      <c r="Q10" s="19"/>
      <c r="R10" s="19" t="s">
        <v>72</v>
      </c>
      <c r="S10" s="19" t="s">
        <v>72</v>
      </c>
      <c r="T10" s="19" t="s">
        <v>72</v>
      </c>
      <c r="U10" s="19" t="s">
        <v>72</v>
      </c>
      <c r="V10" s="19" t="s">
        <v>72</v>
      </c>
      <c r="W10" s="19" t="s">
        <v>72</v>
      </c>
      <c r="X10" s="19" t="s">
        <v>72</v>
      </c>
      <c r="Y10" s="19" t="s">
        <v>72</v>
      </c>
      <c r="Z10" s="19"/>
      <c r="AA10" s="19" t="s">
        <v>72</v>
      </c>
      <c r="AB10" s="19" t="s">
        <v>72</v>
      </c>
      <c r="AC10" s="19" t="s">
        <v>72</v>
      </c>
      <c r="AD10" s="19" t="s">
        <v>72</v>
      </c>
      <c r="AE10" s="19" t="s">
        <v>72</v>
      </c>
      <c r="AF10" s="19" t="s">
        <v>72</v>
      </c>
      <c r="AG10" s="19" t="s">
        <v>72</v>
      </c>
      <c r="AH10" s="19" t="s">
        <v>72</v>
      </c>
      <c r="AI10" s="19"/>
      <c r="AJ10" s="19" t="s">
        <v>72</v>
      </c>
      <c r="AK10" s="19" t="s">
        <v>72</v>
      </c>
      <c r="AL10" s="19" t="s">
        <v>72</v>
      </c>
      <c r="AM10" s="19" t="s">
        <v>72</v>
      </c>
      <c r="AN10" s="19" t="s">
        <v>72</v>
      </c>
      <c r="AO10" s="19" t="s">
        <v>72</v>
      </c>
      <c r="AP10" s="19" t="s">
        <v>72</v>
      </c>
      <c r="AQ10" s="19" t="s">
        <v>72</v>
      </c>
      <c r="AR10" s="19"/>
      <c r="AS10" s="19" t="s">
        <v>72</v>
      </c>
      <c r="AT10" s="19" t="s">
        <v>72</v>
      </c>
      <c r="AU10" s="19"/>
      <c r="AV10" s="19" t="s">
        <v>72</v>
      </c>
      <c r="AW10" s="19" t="s">
        <v>72</v>
      </c>
      <c r="AX10" s="19" t="s">
        <v>72</v>
      </c>
      <c r="AY10" s="19" t="s">
        <v>72</v>
      </c>
      <c r="AZ10" s="19" t="s">
        <v>72</v>
      </c>
      <c r="BA10" s="19"/>
      <c r="BB10" s="19" t="s">
        <v>72</v>
      </c>
      <c r="BC10" s="19" t="s">
        <v>72</v>
      </c>
      <c r="BD10" s="19" t="s">
        <v>72</v>
      </c>
      <c r="BE10" s="19" t="s">
        <v>72</v>
      </c>
      <c r="BF10" s="19" t="s">
        <v>72</v>
      </c>
      <c r="BG10" s="19" t="s">
        <v>72</v>
      </c>
      <c r="BH10" s="19"/>
      <c r="BI10" s="19" t="s">
        <v>72</v>
      </c>
      <c r="BJ10" s="19" t="s">
        <v>72</v>
      </c>
      <c r="BK10" s="19" t="s">
        <v>72</v>
      </c>
      <c r="BL10" s="19" t="s">
        <v>72</v>
      </c>
      <c r="BM10" s="19"/>
      <c r="BN10" s="19" t="s">
        <v>72</v>
      </c>
      <c r="BO10" s="19" t="s">
        <v>72</v>
      </c>
      <c r="BP10" s="19"/>
      <c r="BQ10" s="19" t="s">
        <v>72</v>
      </c>
      <c r="BR10" s="19" t="s">
        <v>72</v>
      </c>
      <c r="BS10" s="19" t="s">
        <v>72</v>
      </c>
      <c r="BT10" s="19" t="s">
        <v>72</v>
      </c>
      <c r="BU10" s="19" t="s">
        <v>72</v>
      </c>
      <c r="BV10" s="19" t="s">
        <v>72</v>
      </c>
      <c r="BW10" s="19" t="s">
        <v>72</v>
      </c>
      <c r="BX10" s="19" t="s">
        <v>72</v>
      </c>
      <c r="BY10" s="19"/>
      <c r="BZ10" s="19"/>
      <c r="CA10" s="19"/>
      <c r="CB10" s="19"/>
    </row>
    <row r="11" spans="1:83" s="5" customFormat="1" ht="12.75" customHeight="1">
      <c r="A11" s="20">
        <f>'Замер Актив'!A11</f>
        <v>43453</v>
      </c>
      <c r="B11" s="21" t="s">
        <v>40</v>
      </c>
      <c r="C11" s="22"/>
      <c r="D11" s="70">
        <f>'[1]Замер '!D11</f>
        <v>0</v>
      </c>
      <c r="E11" s="70">
        <f>'[1]Замер '!E11</f>
        <v>75</v>
      </c>
      <c r="F11" s="70">
        <f>'[1]Замер '!F11</f>
        <v>59</v>
      </c>
      <c r="G11" s="70">
        <f>'[1]Замер '!G11</f>
        <v>60</v>
      </c>
      <c r="H11" s="70">
        <f>'[1]Замер '!H11</f>
        <v>0</v>
      </c>
      <c r="I11" s="70">
        <f>'[1]Замер '!I11</f>
        <v>0</v>
      </c>
      <c r="J11" s="70">
        <f>'[1]Замер '!J11</f>
        <v>64</v>
      </c>
      <c r="K11" s="70">
        <f>'[1]Замер '!K11</f>
        <v>73</v>
      </c>
      <c r="L11" s="70">
        <f>'[1]Замер '!L11</f>
        <v>692</v>
      </c>
      <c r="M11" s="70">
        <f>'[1]Замер '!M11</f>
        <v>733</v>
      </c>
      <c r="N11" s="45"/>
      <c r="O11" s="70">
        <f>'[1]Замер '!O11</f>
        <v>228</v>
      </c>
      <c r="P11" s="70">
        <f>'[1]Замер '!P11</f>
        <v>70</v>
      </c>
      <c r="Q11" s="45"/>
      <c r="R11" s="70">
        <f>'[1]Замер '!R11</f>
        <v>62</v>
      </c>
      <c r="S11" s="70">
        <f>'[1]Замер '!S11</f>
        <v>0</v>
      </c>
      <c r="T11" s="70">
        <f>'[1]Замер '!T11</f>
        <v>36</v>
      </c>
      <c r="U11" s="70">
        <f>'[1]Замер '!U11</f>
        <v>0</v>
      </c>
      <c r="V11" s="70">
        <f>'[1]Замер '!V11</f>
        <v>0</v>
      </c>
      <c r="W11" s="70">
        <f>'[1]Замер '!W11</f>
        <v>0</v>
      </c>
      <c r="X11" s="70">
        <f>'[1]Замер '!X11</f>
        <v>0</v>
      </c>
      <c r="Y11" s="70">
        <f>'[1]Замер '!Y11</f>
        <v>0</v>
      </c>
      <c r="Z11" s="46"/>
      <c r="AA11" s="70">
        <f>'[1]Замер '!AA11</f>
        <v>2</v>
      </c>
      <c r="AB11" s="70">
        <f>'[1]Замер '!AB11</f>
        <v>64</v>
      </c>
      <c r="AC11" s="70">
        <f>'[1]Замер '!AC11</f>
        <v>263</v>
      </c>
      <c r="AD11" s="70">
        <f>'[1]Замер '!AD11</f>
        <v>83</v>
      </c>
      <c r="AE11" s="70">
        <f>'[1]Замер '!AE11</f>
        <v>503</v>
      </c>
      <c r="AF11" s="70">
        <f>'[1]Замер '!AF11</f>
        <v>421</v>
      </c>
      <c r="AG11" s="70">
        <f>'[1]Замер '!AG11</f>
        <v>0</v>
      </c>
      <c r="AH11" s="70">
        <f>'[1]Замер '!AH11</f>
        <v>0</v>
      </c>
      <c r="AI11" s="46"/>
      <c r="AJ11" s="70">
        <f>'[1]Замер '!AJ11</f>
        <v>46</v>
      </c>
      <c r="AK11" s="70">
        <f>'[1]Замер '!AK11</f>
        <v>94</v>
      </c>
      <c r="AL11" s="70">
        <f>'[1]Замер '!AL11</f>
        <v>40</v>
      </c>
      <c r="AM11" s="70">
        <f>'[1]Замер '!AM11</f>
        <v>113</v>
      </c>
      <c r="AN11" s="70">
        <f>'[1]Замер '!AN11</f>
        <v>0</v>
      </c>
      <c r="AO11" s="70">
        <f>'[1]Замер '!AO11</f>
        <v>969</v>
      </c>
      <c r="AP11" s="70">
        <f>'[1]Замер '!AP11</f>
        <v>0</v>
      </c>
      <c r="AQ11" s="70">
        <f>'[1]Замер '!AQ11</f>
        <v>0</v>
      </c>
      <c r="AR11" s="46"/>
      <c r="AS11" s="70">
        <f>'[1]Замер '!AS11</f>
        <v>135</v>
      </c>
      <c r="AT11" s="70">
        <f>'[1]Замер '!AT11</f>
        <v>68</v>
      </c>
      <c r="AU11" s="46"/>
      <c r="AV11" s="70">
        <f>'[1]Замер '!AV11</f>
        <v>0</v>
      </c>
      <c r="AW11" s="70">
        <f>'[1]Замер '!AW11</f>
        <v>0</v>
      </c>
      <c r="AX11" s="70">
        <f>'[1]Замер '!AX11</f>
        <v>136</v>
      </c>
      <c r="AY11" s="70">
        <f>'[1]Замер '!AY11</f>
        <v>116</v>
      </c>
      <c r="AZ11" s="70">
        <f>'[1]Замер '!AZ11</f>
        <v>0</v>
      </c>
      <c r="BA11" s="46"/>
      <c r="BB11" s="70">
        <f>'[1]Замер '!BB11</f>
        <v>45</v>
      </c>
      <c r="BC11" s="70">
        <f>'[1]Замер '!BC11</f>
        <v>45</v>
      </c>
      <c r="BD11" s="70">
        <f>'[1]Замер '!BD11</f>
        <v>33</v>
      </c>
      <c r="BE11" s="70">
        <f>'[1]Замер '!BE11</f>
        <v>76</v>
      </c>
      <c r="BF11" s="70">
        <f>'[1]Замер '!BF11</f>
        <v>440</v>
      </c>
      <c r="BG11" s="70">
        <f>'[1]Замер '!BG11</f>
        <v>321</v>
      </c>
      <c r="BH11" s="46"/>
      <c r="BI11" s="70">
        <f>'[1]Замер '!BI11</f>
        <v>5</v>
      </c>
      <c r="BJ11" s="70">
        <f>'[1]Замер '!BJ11</f>
        <v>0</v>
      </c>
      <c r="BK11" s="70">
        <f>'[1]Замер '!BK11</f>
        <v>16</v>
      </c>
      <c r="BL11" s="70">
        <f>'[1]Замер '!BL11</f>
        <v>5</v>
      </c>
      <c r="BM11" s="46"/>
      <c r="BN11" s="70">
        <f>'[1]Замер '!BN11</f>
        <v>0</v>
      </c>
      <c r="BO11" s="70">
        <f>'[1]Замер '!BO11</f>
        <v>123</v>
      </c>
      <c r="BP11" s="46"/>
      <c r="BQ11" s="70">
        <f>'[1]Замер '!BQ11</f>
        <v>29</v>
      </c>
      <c r="BR11" s="70">
        <f>'[1]Замер '!BR11</f>
        <v>34</v>
      </c>
      <c r="BS11" s="70">
        <f>'[1]Замер '!BS11</f>
        <v>15</v>
      </c>
      <c r="BT11" s="70">
        <f>'[1]Замер '!BT11</f>
        <v>32</v>
      </c>
      <c r="BU11" s="70">
        <f>'[1]Замер '!BU11</f>
        <v>28</v>
      </c>
      <c r="BV11" s="70">
        <f>'[1]Замер '!BV11</f>
        <v>151</v>
      </c>
      <c r="BW11" s="70">
        <f>'[1]Замер '!BW11</f>
        <v>0</v>
      </c>
      <c r="BX11" s="70">
        <f>'[1]Замер '!BX11</f>
        <v>0</v>
      </c>
      <c r="BY11" s="23"/>
      <c r="BZ11" s="32"/>
      <c r="CA11" s="23"/>
      <c r="CB11" s="23"/>
      <c r="CC11" s="30"/>
      <c r="CE11" s="42"/>
    </row>
    <row r="12" spans="1:83" s="5" customFormat="1" ht="12.75" customHeight="1">
      <c r="A12" s="20">
        <f>'Замер Актив'!A12</f>
        <v>43453</v>
      </c>
      <c r="B12" s="21" t="s">
        <v>41</v>
      </c>
      <c r="C12" s="22"/>
      <c r="D12" s="70">
        <f>'[1]Замер '!D12</f>
        <v>0</v>
      </c>
      <c r="E12" s="70">
        <f>'[1]Замер '!E12</f>
        <v>76</v>
      </c>
      <c r="F12" s="70">
        <f>'[1]Замер '!F12</f>
        <v>59</v>
      </c>
      <c r="G12" s="70">
        <f>'[1]Замер '!G12</f>
        <v>60</v>
      </c>
      <c r="H12" s="70">
        <f>'[1]Замер '!H12</f>
        <v>0</v>
      </c>
      <c r="I12" s="70">
        <f>'[1]Замер '!I12</f>
        <v>0</v>
      </c>
      <c r="J12" s="70">
        <f>'[1]Замер '!J12</f>
        <v>65</v>
      </c>
      <c r="K12" s="70">
        <f>'[1]Замер '!K12</f>
        <v>74</v>
      </c>
      <c r="L12" s="70">
        <f>'[1]Замер '!L12</f>
        <v>692</v>
      </c>
      <c r="M12" s="70">
        <f>'[1]Замер '!M12</f>
        <v>732</v>
      </c>
      <c r="N12" s="45"/>
      <c r="O12" s="70">
        <f>'[1]Замер '!O12</f>
        <v>228</v>
      </c>
      <c r="P12" s="70">
        <f>'[1]Замер '!P12</f>
        <v>70</v>
      </c>
      <c r="Q12" s="45"/>
      <c r="R12" s="70">
        <f>'[1]Замер '!R12</f>
        <v>62</v>
      </c>
      <c r="S12" s="70">
        <f>'[1]Замер '!S12</f>
        <v>0</v>
      </c>
      <c r="T12" s="70">
        <f>'[1]Замер '!T12</f>
        <v>36</v>
      </c>
      <c r="U12" s="70">
        <f>'[1]Замер '!U12</f>
        <v>0</v>
      </c>
      <c r="V12" s="70">
        <f>'[1]Замер '!V12</f>
        <v>0</v>
      </c>
      <c r="W12" s="70">
        <f>'[1]Замер '!W12</f>
        <v>0</v>
      </c>
      <c r="X12" s="70">
        <f>'[1]Замер '!X12</f>
        <v>0</v>
      </c>
      <c r="Y12" s="70">
        <f>'[1]Замер '!Y12</f>
        <v>0</v>
      </c>
      <c r="Z12" s="46"/>
      <c r="AA12" s="70">
        <f>'[1]Замер '!AA12</f>
        <v>2</v>
      </c>
      <c r="AB12" s="70">
        <f>'[1]Замер '!AB12</f>
        <v>64</v>
      </c>
      <c r="AC12" s="70">
        <f>'[1]Замер '!AC12</f>
        <v>265</v>
      </c>
      <c r="AD12" s="70">
        <f>'[1]Замер '!AD12</f>
        <v>84</v>
      </c>
      <c r="AE12" s="70">
        <f>'[1]Замер '!AE12</f>
        <v>504</v>
      </c>
      <c r="AF12" s="70">
        <f>'[1]Замер '!AF12</f>
        <v>422</v>
      </c>
      <c r="AG12" s="70">
        <f>'[1]Замер '!AG12</f>
        <v>0</v>
      </c>
      <c r="AH12" s="70">
        <f>'[1]Замер '!AH12</f>
        <v>0</v>
      </c>
      <c r="AI12" s="46"/>
      <c r="AJ12" s="70">
        <f>'[1]Замер '!AJ12</f>
        <v>46</v>
      </c>
      <c r="AK12" s="70">
        <f>'[1]Замер '!AK12</f>
        <v>94</v>
      </c>
      <c r="AL12" s="70">
        <f>'[1]Замер '!AL12</f>
        <v>39</v>
      </c>
      <c r="AM12" s="70">
        <f>'[1]Замер '!AM12</f>
        <v>113</v>
      </c>
      <c r="AN12" s="70">
        <f>'[1]Замер '!AN12</f>
        <v>0</v>
      </c>
      <c r="AO12" s="70">
        <f>'[1]Замер '!AO12</f>
        <v>967</v>
      </c>
      <c r="AP12" s="70">
        <f>'[1]Замер '!AP12</f>
        <v>0</v>
      </c>
      <c r="AQ12" s="70">
        <f>'[1]Замер '!AQ12</f>
        <v>0</v>
      </c>
      <c r="AR12" s="46"/>
      <c r="AS12" s="70">
        <f>'[1]Замер '!AS12</f>
        <v>135</v>
      </c>
      <c r="AT12" s="70">
        <f>'[1]Замер '!AT12</f>
        <v>68</v>
      </c>
      <c r="AU12" s="46"/>
      <c r="AV12" s="70">
        <f>'[1]Замер '!AV12</f>
        <v>0</v>
      </c>
      <c r="AW12" s="70">
        <f>'[1]Замер '!AW12</f>
        <v>0</v>
      </c>
      <c r="AX12" s="70">
        <f>'[1]Замер '!AX12</f>
        <v>135</v>
      </c>
      <c r="AY12" s="70">
        <f>'[1]Замер '!AY12</f>
        <v>116</v>
      </c>
      <c r="AZ12" s="70">
        <f>'[1]Замер '!AZ12</f>
        <v>0</v>
      </c>
      <c r="BA12" s="46"/>
      <c r="BB12" s="70">
        <f>'[1]Замер '!BB12</f>
        <v>45</v>
      </c>
      <c r="BC12" s="70">
        <f>'[1]Замер '!BC12</f>
        <v>45</v>
      </c>
      <c r="BD12" s="70">
        <f>'[1]Замер '!BD12</f>
        <v>33</v>
      </c>
      <c r="BE12" s="70">
        <f>'[1]Замер '!BE12</f>
        <v>76</v>
      </c>
      <c r="BF12" s="70">
        <f>'[1]Замер '!BF12</f>
        <v>440</v>
      </c>
      <c r="BG12" s="70">
        <f>'[1]Замер '!BG12</f>
        <v>321</v>
      </c>
      <c r="BH12" s="46"/>
      <c r="BI12" s="70">
        <f>'[1]Замер '!BI12</f>
        <v>5</v>
      </c>
      <c r="BJ12" s="70">
        <f>'[1]Замер '!BJ12</f>
        <v>0</v>
      </c>
      <c r="BK12" s="70">
        <f>'[1]Замер '!BK12</f>
        <v>15</v>
      </c>
      <c r="BL12" s="70">
        <f>'[1]Замер '!BL12</f>
        <v>5</v>
      </c>
      <c r="BM12" s="46"/>
      <c r="BN12" s="70">
        <f>'[1]Замер '!BN12</f>
        <v>0</v>
      </c>
      <c r="BO12" s="70">
        <f>'[1]Замер '!BO12</f>
        <v>124</v>
      </c>
      <c r="BP12" s="46"/>
      <c r="BQ12" s="70">
        <f>'[1]Замер '!BQ12</f>
        <v>29</v>
      </c>
      <c r="BR12" s="70">
        <f>'[1]Замер '!BR12</f>
        <v>34</v>
      </c>
      <c r="BS12" s="70">
        <f>'[1]Замер '!BS12</f>
        <v>15</v>
      </c>
      <c r="BT12" s="70">
        <f>'[1]Замер '!BT12</f>
        <v>32</v>
      </c>
      <c r="BU12" s="70">
        <f>'[1]Замер '!BU12</f>
        <v>27</v>
      </c>
      <c r="BV12" s="70">
        <f>'[1]Замер '!BV12</f>
        <v>151</v>
      </c>
      <c r="BW12" s="70">
        <f>'[1]Замер '!BW12</f>
        <v>0</v>
      </c>
      <c r="BX12" s="70">
        <f>'[1]Замер '!BX12</f>
        <v>0</v>
      </c>
      <c r="BY12" s="23"/>
      <c r="BZ12" s="32"/>
      <c r="CA12" s="23"/>
      <c r="CB12" s="23"/>
      <c r="CC12" s="30"/>
      <c r="CE12" s="42"/>
    </row>
    <row r="13" spans="1:83" s="5" customFormat="1" ht="12.75" customHeight="1">
      <c r="A13" s="20">
        <f>'Замер Актив'!A13</f>
        <v>43453</v>
      </c>
      <c r="B13" s="21" t="s">
        <v>42</v>
      </c>
      <c r="C13" s="22"/>
      <c r="D13" s="70">
        <f>'[1]Замер '!D13</f>
        <v>0</v>
      </c>
      <c r="E13" s="70">
        <f>'[1]Замер '!E13</f>
        <v>76</v>
      </c>
      <c r="F13" s="70">
        <f>'[1]Замер '!F13</f>
        <v>59</v>
      </c>
      <c r="G13" s="70">
        <f>'[1]Замер '!G13</f>
        <v>61</v>
      </c>
      <c r="H13" s="70">
        <f>'[1]Замер '!H13</f>
        <v>0</v>
      </c>
      <c r="I13" s="70">
        <f>'[1]Замер '!I13</f>
        <v>0</v>
      </c>
      <c r="J13" s="70">
        <f>'[1]Замер '!J13</f>
        <v>65</v>
      </c>
      <c r="K13" s="70">
        <f>'[1]Замер '!K13</f>
        <v>74</v>
      </c>
      <c r="L13" s="70">
        <f>'[1]Замер '!L13</f>
        <v>692</v>
      </c>
      <c r="M13" s="70">
        <f>'[1]Замер '!M13</f>
        <v>732</v>
      </c>
      <c r="N13" s="45"/>
      <c r="O13" s="70">
        <f>'[1]Замер '!O13</f>
        <v>229</v>
      </c>
      <c r="P13" s="70">
        <f>'[1]Замер '!P13</f>
        <v>70</v>
      </c>
      <c r="Q13" s="45"/>
      <c r="R13" s="70">
        <f>'[1]Замер '!R13</f>
        <v>62</v>
      </c>
      <c r="S13" s="70">
        <f>'[1]Замер '!S13</f>
        <v>0</v>
      </c>
      <c r="T13" s="70">
        <f>'[1]Замер '!T13</f>
        <v>36</v>
      </c>
      <c r="U13" s="70">
        <f>'[1]Замер '!U13</f>
        <v>0</v>
      </c>
      <c r="V13" s="70">
        <f>'[1]Замер '!V13</f>
        <v>0</v>
      </c>
      <c r="W13" s="70">
        <f>'[1]Замер '!W13</f>
        <v>0</v>
      </c>
      <c r="X13" s="70">
        <f>'[1]Замер '!X13</f>
        <v>0</v>
      </c>
      <c r="Y13" s="70">
        <f>'[1]Замер '!Y13</f>
        <v>0</v>
      </c>
      <c r="Z13" s="46"/>
      <c r="AA13" s="70">
        <f>'[1]Замер '!AA13</f>
        <v>2</v>
      </c>
      <c r="AB13" s="70">
        <f>'[1]Замер '!AB13</f>
        <v>63</v>
      </c>
      <c r="AC13" s="70">
        <f>'[1]Замер '!AC13</f>
        <v>264</v>
      </c>
      <c r="AD13" s="70">
        <f>'[1]Замер '!AD13</f>
        <v>82</v>
      </c>
      <c r="AE13" s="70">
        <f>'[1]Замер '!AE13</f>
        <v>503</v>
      </c>
      <c r="AF13" s="70">
        <f>'[1]Замер '!AF13</f>
        <v>421</v>
      </c>
      <c r="AG13" s="70">
        <f>'[1]Замер '!AG13</f>
        <v>0</v>
      </c>
      <c r="AH13" s="70">
        <f>'[1]Замер '!AH13</f>
        <v>0</v>
      </c>
      <c r="AI13" s="46"/>
      <c r="AJ13" s="70">
        <f>'[1]Замер '!AJ13</f>
        <v>46</v>
      </c>
      <c r="AK13" s="70">
        <f>'[1]Замер '!AK13</f>
        <v>94</v>
      </c>
      <c r="AL13" s="70">
        <f>'[1]Замер '!AL13</f>
        <v>40</v>
      </c>
      <c r="AM13" s="70">
        <f>'[1]Замер '!AM13</f>
        <v>113</v>
      </c>
      <c r="AN13" s="70">
        <f>'[1]Замер '!AN13</f>
        <v>0</v>
      </c>
      <c r="AO13" s="70">
        <f>'[1]Замер '!AO13</f>
        <v>968</v>
      </c>
      <c r="AP13" s="70">
        <f>'[1]Замер '!AP13</f>
        <v>0</v>
      </c>
      <c r="AQ13" s="70">
        <f>'[1]Замер '!AQ13</f>
        <v>0</v>
      </c>
      <c r="AR13" s="46"/>
      <c r="AS13" s="70">
        <f>'[1]Замер '!AS13</f>
        <v>135</v>
      </c>
      <c r="AT13" s="70">
        <f>'[1]Замер '!AT13</f>
        <v>69</v>
      </c>
      <c r="AU13" s="46"/>
      <c r="AV13" s="70">
        <f>'[1]Замер '!AV13</f>
        <v>0</v>
      </c>
      <c r="AW13" s="70">
        <f>'[1]Замер '!AW13</f>
        <v>0</v>
      </c>
      <c r="AX13" s="70">
        <f>'[1]Замер '!AX13</f>
        <v>135</v>
      </c>
      <c r="AY13" s="70">
        <f>'[1]Замер '!AY13</f>
        <v>116</v>
      </c>
      <c r="AZ13" s="70">
        <f>'[1]Замер '!AZ13</f>
        <v>0</v>
      </c>
      <c r="BA13" s="46"/>
      <c r="BB13" s="70">
        <f>'[1]Замер '!BB13</f>
        <v>45</v>
      </c>
      <c r="BC13" s="70">
        <f>'[1]Замер '!BC13</f>
        <v>45</v>
      </c>
      <c r="BD13" s="70">
        <f>'[1]Замер '!BD13</f>
        <v>33</v>
      </c>
      <c r="BE13" s="70">
        <f>'[1]Замер '!BE13</f>
        <v>76</v>
      </c>
      <c r="BF13" s="70">
        <f>'[1]Замер '!BF13</f>
        <v>440</v>
      </c>
      <c r="BG13" s="70">
        <f>'[1]Замер '!BG13</f>
        <v>321</v>
      </c>
      <c r="BH13" s="46"/>
      <c r="BI13" s="70">
        <f>'[1]Замер '!BI13</f>
        <v>5</v>
      </c>
      <c r="BJ13" s="70">
        <f>'[1]Замер '!BJ13</f>
        <v>0</v>
      </c>
      <c r="BK13" s="70">
        <f>'[1]Замер '!BK13</f>
        <v>15</v>
      </c>
      <c r="BL13" s="70">
        <f>'[1]Замер '!BL13</f>
        <v>5</v>
      </c>
      <c r="BM13" s="46"/>
      <c r="BN13" s="70">
        <f>'[1]Замер '!BN13</f>
        <v>0</v>
      </c>
      <c r="BO13" s="70">
        <f>'[1]Замер '!BO13</f>
        <v>124</v>
      </c>
      <c r="BP13" s="46"/>
      <c r="BQ13" s="70">
        <f>'[1]Замер '!BQ13</f>
        <v>29</v>
      </c>
      <c r="BR13" s="70">
        <f>'[1]Замер '!BR13</f>
        <v>34</v>
      </c>
      <c r="BS13" s="70">
        <f>'[1]Замер '!BS13</f>
        <v>15</v>
      </c>
      <c r="BT13" s="70">
        <f>'[1]Замер '!BT13</f>
        <v>32</v>
      </c>
      <c r="BU13" s="70">
        <f>'[1]Замер '!BU13</f>
        <v>27</v>
      </c>
      <c r="BV13" s="70">
        <f>'[1]Замер '!BV13</f>
        <v>151</v>
      </c>
      <c r="BW13" s="70">
        <f>'[1]Замер '!BW13</f>
        <v>0</v>
      </c>
      <c r="BX13" s="70">
        <f>'[1]Замер '!BX13</f>
        <v>0</v>
      </c>
      <c r="BY13" s="23"/>
      <c r="BZ13" s="32"/>
      <c r="CA13" s="23"/>
      <c r="CB13" s="23"/>
      <c r="CC13" s="30"/>
      <c r="CE13" s="42"/>
    </row>
    <row r="14" spans="1:83" s="5" customFormat="1" ht="12.75" customHeight="1">
      <c r="A14" s="20">
        <f>'Замер Актив'!A14</f>
        <v>43453</v>
      </c>
      <c r="B14" s="21" t="s">
        <v>43</v>
      </c>
      <c r="C14" s="22"/>
      <c r="D14" s="70">
        <f>'[1]Замер '!D14</f>
        <v>0</v>
      </c>
      <c r="E14" s="70">
        <f>'[1]Замер '!E14</f>
        <v>75</v>
      </c>
      <c r="F14" s="70">
        <f>'[1]Замер '!F14</f>
        <v>59</v>
      </c>
      <c r="G14" s="70">
        <f>'[1]Замер '!G14</f>
        <v>61</v>
      </c>
      <c r="H14" s="70">
        <f>'[1]Замер '!H14</f>
        <v>0</v>
      </c>
      <c r="I14" s="70">
        <f>'[1]Замер '!I14</f>
        <v>0</v>
      </c>
      <c r="J14" s="70">
        <f>'[1]Замер '!J14</f>
        <v>65</v>
      </c>
      <c r="K14" s="70">
        <f>'[1]Замер '!K14</f>
        <v>75</v>
      </c>
      <c r="L14" s="70">
        <f>'[1]Замер '!L14</f>
        <v>692</v>
      </c>
      <c r="M14" s="70">
        <f>'[1]Замер '!M14</f>
        <v>744</v>
      </c>
      <c r="N14" s="45"/>
      <c r="O14" s="70">
        <f>'[1]Замер '!O14</f>
        <v>227</v>
      </c>
      <c r="P14" s="70">
        <f>'[1]Замер '!P14</f>
        <v>70</v>
      </c>
      <c r="Q14" s="45"/>
      <c r="R14" s="70">
        <f>'[1]Замер '!R14</f>
        <v>61</v>
      </c>
      <c r="S14" s="70">
        <f>'[1]Замер '!S14</f>
        <v>0</v>
      </c>
      <c r="T14" s="70">
        <f>'[1]Замер '!T14</f>
        <v>37</v>
      </c>
      <c r="U14" s="70">
        <f>'[1]Замер '!U14</f>
        <v>0</v>
      </c>
      <c r="V14" s="70">
        <f>'[1]Замер '!V14</f>
        <v>0</v>
      </c>
      <c r="W14" s="70">
        <f>'[1]Замер '!W14</f>
        <v>0</v>
      </c>
      <c r="X14" s="70">
        <f>'[1]Замер '!X14</f>
        <v>0</v>
      </c>
      <c r="Y14" s="70">
        <f>'[1]Замер '!Y14</f>
        <v>0</v>
      </c>
      <c r="Z14" s="46"/>
      <c r="AA14" s="70">
        <f>'[1]Замер '!AA14</f>
        <v>2</v>
      </c>
      <c r="AB14" s="70">
        <f>'[1]Замер '!AB14</f>
        <v>64</v>
      </c>
      <c r="AC14" s="70">
        <f>'[1]Замер '!AC14</f>
        <v>266</v>
      </c>
      <c r="AD14" s="70">
        <f>'[1]Замер '!AD14</f>
        <v>83</v>
      </c>
      <c r="AE14" s="70">
        <f>'[1]Замер '!AE14</f>
        <v>502</v>
      </c>
      <c r="AF14" s="70">
        <f>'[1]Замер '!AF14</f>
        <v>421</v>
      </c>
      <c r="AG14" s="70">
        <f>'[1]Замер '!AG14</f>
        <v>0</v>
      </c>
      <c r="AH14" s="70">
        <f>'[1]Замер '!AH14</f>
        <v>0</v>
      </c>
      <c r="AI14" s="46"/>
      <c r="AJ14" s="70">
        <f>'[1]Замер '!AJ14</f>
        <v>46</v>
      </c>
      <c r="AK14" s="70">
        <f>'[1]Замер '!AK14</f>
        <v>95</v>
      </c>
      <c r="AL14" s="70">
        <f>'[1]Замер '!AL14</f>
        <v>40</v>
      </c>
      <c r="AM14" s="70">
        <f>'[1]Замер '!AM14</f>
        <v>116</v>
      </c>
      <c r="AN14" s="70">
        <f>'[1]Замер '!AN14</f>
        <v>0</v>
      </c>
      <c r="AO14" s="70">
        <f>'[1]Замер '!AO14</f>
        <v>969</v>
      </c>
      <c r="AP14" s="70">
        <f>'[1]Замер '!AP14</f>
        <v>0</v>
      </c>
      <c r="AQ14" s="70">
        <f>'[1]Замер '!AQ14</f>
        <v>0</v>
      </c>
      <c r="AR14" s="46"/>
      <c r="AS14" s="70">
        <f>'[1]Замер '!AS14</f>
        <v>136</v>
      </c>
      <c r="AT14" s="70">
        <f>'[1]Замер '!AT14</f>
        <v>68</v>
      </c>
      <c r="AU14" s="46"/>
      <c r="AV14" s="70">
        <f>'[1]Замер '!AV14</f>
        <v>0</v>
      </c>
      <c r="AW14" s="70">
        <f>'[1]Замер '!AW14</f>
        <v>0</v>
      </c>
      <c r="AX14" s="70">
        <f>'[1]Замер '!AX14</f>
        <v>135</v>
      </c>
      <c r="AY14" s="70">
        <f>'[1]Замер '!AY14</f>
        <v>116</v>
      </c>
      <c r="AZ14" s="70">
        <f>'[1]Замер '!AZ14</f>
        <v>0</v>
      </c>
      <c r="BA14" s="46"/>
      <c r="BB14" s="70">
        <f>'[1]Замер '!BB14</f>
        <v>45</v>
      </c>
      <c r="BC14" s="70">
        <f>'[1]Замер '!BC14</f>
        <v>45</v>
      </c>
      <c r="BD14" s="70">
        <f>'[1]Замер '!BD14</f>
        <v>33</v>
      </c>
      <c r="BE14" s="70">
        <f>'[1]Замер '!BE14</f>
        <v>75</v>
      </c>
      <c r="BF14" s="70">
        <f>'[1]Замер '!BF14</f>
        <v>439</v>
      </c>
      <c r="BG14" s="70">
        <f>'[1]Замер '!BG14</f>
        <v>321</v>
      </c>
      <c r="BH14" s="46"/>
      <c r="BI14" s="70">
        <f>'[1]Замер '!BI14</f>
        <v>5</v>
      </c>
      <c r="BJ14" s="70">
        <f>'[1]Замер '!BJ14</f>
        <v>0</v>
      </c>
      <c r="BK14" s="70">
        <f>'[1]Замер '!BK14</f>
        <v>15</v>
      </c>
      <c r="BL14" s="70">
        <f>'[1]Замер '!BL14</f>
        <v>5</v>
      </c>
      <c r="BM14" s="46"/>
      <c r="BN14" s="70">
        <f>'[1]Замер '!BN14</f>
        <v>0</v>
      </c>
      <c r="BO14" s="70">
        <f>'[1]Замер '!BO14</f>
        <v>124</v>
      </c>
      <c r="BP14" s="46"/>
      <c r="BQ14" s="70">
        <f>'[1]Замер '!BQ14</f>
        <v>29</v>
      </c>
      <c r="BR14" s="70">
        <f>'[1]Замер '!BR14</f>
        <v>34</v>
      </c>
      <c r="BS14" s="70">
        <f>'[1]Замер '!BS14</f>
        <v>15</v>
      </c>
      <c r="BT14" s="70">
        <f>'[1]Замер '!BT14</f>
        <v>32</v>
      </c>
      <c r="BU14" s="70">
        <f>'[1]Замер '!BU14</f>
        <v>28</v>
      </c>
      <c r="BV14" s="70">
        <f>'[1]Замер '!BV14</f>
        <v>151</v>
      </c>
      <c r="BW14" s="70">
        <f>'[1]Замер '!BW14</f>
        <v>0</v>
      </c>
      <c r="BX14" s="70">
        <f>'[1]Замер '!BX14</f>
        <v>0</v>
      </c>
      <c r="BY14" s="23"/>
      <c r="BZ14" s="32"/>
      <c r="CA14" s="23"/>
      <c r="CB14" s="23"/>
      <c r="CC14" s="30"/>
      <c r="CE14" s="42"/>
    </row>
    <row r="15" spans="1:83" s="5" customFormat="1">
      <c r="A15" s="20">
        <f>'Замер Актив'!A15</f>
        <v>43453</v>
      </c>
      <c r="B15" s="21" t="s">
        <v>44</v>
      </c>
      <c r="C15" s="22"/>
      <c r="D15" s="70">
        <f>'[1]Замер '!D15</f>
        <v>0</v>
      </c>
      <c r="E15" s="70">
        <f>'[1]Замер '!E15</f>
        <v>75</v>
      </c>
      <c r="F15" s="70">
        <f>'[1]Замер '!F15</f>
        <v>60</v>
      </c>
      <c r="G15" s="70">
        <f>'[1]Замер '!G15</f>
        <v>61</v>
      </c>
      <c r="H15" s="70">
        <f>'[1]Замер '!H15</f>
        <v>0</v>
      </c>
      <c r="I15" s="70">
        <f>'[1]Замер '!I15</f>
        <v>0</v>
      </c>
      <c r="J15" s="70">
        <f>'[1]Замер '!J15</f>
        <v>66</v>
      </c>
      <c r="K15" s="70">
        <f>'[1]Замер '!K15</f>
        <v>77</v>
      </c>
      <c r="L15" s="70">
        <f>'[1]Замер '!L15</f>
        <v>692</v>
      </c>
      <c r="M15" s="70">
        <f>'[1]Замер '!M15</f>
        <v>746</v>
      </c>
      <c r="N15" s="45"/>
      <c r="O15" s="70">
        <f>'[1]Замер '!O15</f>
        <v>230</v>
      </c>
      <c r="P15" s="70">
        <f>'[1]Замер '!P15</f>
        <v>70</v>
      </c>
      <c r="Q15" s="45"/>
      <c r="R15" s="70">
        <f>'[1]Замер '!R15</f>
        <v>61</v>
      </c>
      <c r="S15" s="70">
        <f>'[1]Замер '!S15</f>
        <v>0</v>
      </c>
      <c r="T15" s="70">
        <f>'[1]Замер '!T15</f>
        <v>35</v>
      </c>
      <c r="U15" s="70">
        <f>'[1]Замер '!U15</f>
        <v>0</v>
      </c>
      <c r="V15" s="70">
        <f>'[1]Замер '!V15</f>
        <v>0</v>
      </c>
      <c r="W15" s="70">
        <f>'[1]Замер '!W15</f>
        <v>0</v>
      </c>
      <c r="X15" s="70">
        <f>'[1]Замер '!X15</f>
        <v>0</v>
      </c>
      <c r="Y15" s="70">
        <f>'[1]Замер '!Y15</f>
        <v>0</v>
      </c>
      <c r="Z15" s="46"/>
      <c r="AA15" s="70">
        <f>'[1]Замер '!AA15</f>
        <v>2</v>
      </c>
      <c r="AB15" s="70">
        <f>'[1]Замер '!AB15</f>
        <v>64</v>
      </c>
      <c r="AC15" s="70">
        <f>'[1]Замер '!AC15</f>
        <v>266</v>
      </c>
      <c r="AD15" s="70">
        <f>'[1]Замер '!AD15</f>
        <v>83</v>
      </c>
      <c r="AE15" s="70">
        <f>'[1]Замер '!AE15</f>
        <v>502</v>
      </c>
      <c r="AF15" s="70">
        <f>'[1]Замер '!AF15</f>
        <v>420</v>
      </c>
      <c r="AG15" s="70">
        <f>'[1]Замер '!AG15</f>
        <v>0</v>
      </c>
      <c r="AH15" s="70">
        <f>'[1]Замер '!AH15</f>
        <v>0</v>
      </c>
      <c r="AI15" s="46"/>
      <c r="AJ15" s="70">
        <f>'[1]Замер '!AJ15</f>
        <v>46</v>
      </c>
      <c r="AK15" s="70">
        <f>'[1]Замер '!AK15</f>
        <v>95</v>
      </c>
      <c r="AL15" s="70">
        <f>'[1]Замер '!AL15</f>
        <v>40</v>
      </c>
      <c r="AM15" s="70">
        <f>'[1]Замер '!AM15</f>
        <v>114</v>
      </c>
      <c r="AN15" s="70">
        <f>'[1]Замер '!AN15</f>
        <v>0</v>
      </c>
      <c r="AO15" s="70">
        <f>'[1]Замер '!AO15</f>
        <v>969</v>
      </c>
      <c r="AP15" s="70">
        <f>'[1]Замер '!AP15</f>
        <v>0</v>
      </c>
      <c r="AQ15" s="70">
        <f>'[1]Замер '!AQ15</f>
        <v>0</v>
      </c>
      <c r="AR15" s="46"/>
      <c r="AS15" s="70">
        <f>'[1]Замер '!AS15</f>
        <v>139</v>
      </c>
      <c r="AT15" s="70">
        <f>'[1]Замер '!AT15</f>
        <v>68</v>
      </c>
      <c r="AU15" s="46"/>
      <c r="AV15" s="70">
        <f>'[1]Замер '!AV15</f>
        <v>0</v>
      </c>
      <c r="AW15" s="70">
        <f>'[1]Замер '!AW15</f>
        <v>0</v>
      </c>
      <c r="AX15" s="70">
        <f>'[1]Замер '!AX15</f>
        <v>136</v>
      </c>
      <c r="AY15" s="70">
        <f>'[1]Замер '!AY15</f>
        <v>116</v>
      </c>
      <c r="AZ15" s="70">
        <f>'[1]Замер '!AZ15</f>
        <v>0</v>
      </c>
      <c r="BA15" s="46"/>
      <c r="BB15" s="70">
        <f>'[1]Замер '!BB15</f>
        <v>45</v>
      </c>
      <c r="BC15" s="70">
        <f>'[1]Замер '!BC15</f>
        <v>46</v>
      </c>
      <c r="BD15" s="70">
        <f>'[1]Замер '!BD15</f>
        <v>33</v>
      </c>
      <c r="BE15" s="70">
        <f>'[1]Замер '!BE15</f>
        <v>76</v>
      </c>
      <c r="BF15" s="70">
        <f>'[1]Замер '!BF15</f>
        <v>440</v>
      </c>
      <c r="BG15" s="70">
        <f>'[1]Замер '!BG15</f>
        <v>321</v>
      </c>
      <c r="BH15" s="46"/>
      <c r="BI15" s="70">
        <f>'[1]Замер '!BI15</f>
        <v>5</v>
      </c>
      <c r="BJ15" s="70">
        <f>'[1]Замер '!BJ15</f>
        <v>0</v>
      </c>
      <c r="BK15" s="70">
        <f>'[1]Замер '!BK15</f>
        <v>16</v>
      </c>
      <c r="BL15" s="70">
        <f>'[1]Замер '!BL15</f>
        <v>5</v>
      </c>
      <c r="BM15" s="46"/>
      <c r="BN15" s="70">
        <f>'[1]Замер '!BN15</f>
        <v>0</v>
      </c>
      <c r="BO15" s="70">
        <f>'[1]Замер '!BO15</f>
        <v>124</v>
      </c>
      <c r="BP15" s="46"/>
      <c r="BQ15" s="70">
        <f>'[1]Замер '!BQ15</f>
        <v>29</v>
      </c>
      <c r="BR15" s="70">
        <f>'[1]Замер '!BR15</f>
        <v>34</v>
      </c>
      <c r="BS15" s="70">
        <f>'[1]Замер '!BS15</f>
        <v>15</v>
      </c>
      <c r="BT15" s="70">
        <f>'[1]Замер '!BT15</f>
        <v>32</v>
      </c>
      <c r="BU15" s="70">
        <f>'[1]Замер '!BU15</f>
        <v>28</v>
      </c>
      <c r="BV15" s="70">
        <f>'[1]Замер '!BV15</f>
        <v>151</v>
      </c>
      <c r="BW15" s="70">
        <f>'[1]Замер '!BW15</f>
        <v>0</v>
      </c>
      <c r="BX15" s="70">
        <f>'[1]Замер '!BX15</f>
        <v>0</v>
      </c>
      <c r="BY15" s="23"/>
      <c r="BZ15" s="32"/>
      <c r="CA15" s="23"/>
      <c r="CB15" s="23"/>
      <c r="CC15" s="30"/>
      <c r="CE15" s="42"/>
    </row>
    <row r="16" spans="1:83" s="5" customFormat="1">
      <c r="A16" s="20">
        <f>'Замер Актив'!A16</f>
        <v>43453</v>
      </c>
      <c r="B16" s="21" t="s">
        <v>45</v>
      </c>
      <c r="C16" s="22"/>
      <c r="D16" s="70">
        <f>'[1]Замер '!D16</f>
        <v>0</v>
      </c>
      <c r="E16" s="70">
        <f>'[1]Замер '!E16</f>
        <v>75</v>
      </c>
      <c r="F16" s="70">
        <f>'[1]Замер '!F16</f>
        <v>59</v>
      </c>
      <c r="G16" s="70">
        <f>'[1]Замер '!G16</f>
        <v>61</v>
      </c>
      <c r="H16" s="70">
        <f>'[1]Замер '!H16</f>
        <v>0</v>
      </c>
      <c r="I16" s="70">
        <f>'[1]Замер '!I16</f>
        <v>0</v>
      </c>
      <c r="J16" s="70">
        <f>'[1]Замер '!J16</f>
        <v>66</v>
      </c>
      <c r="K16" s="70">
        <f>'[1]Замер '!K16</f>
        <v>79</v>
      </c>
      <c r="L16" s="70">
        <f>'[1]Замер '!L16</f>
        <v>692</v>
      </c>
      <c r="M16" s="70">
        <f>'[1]Замер '!M16</f>
        <v>745</v>
      </c>
      <c r="N16" s="45"/>
      <c r="O16" s="70">
        <f>'[1]Замер '!O16</f>
        <v>230</v>
      </c>
      <c r="P16" s="70">
        <f>'[1]Замер '!P16</f>
        <v>71</v>
      </c>
      <c r="Q16" s="45"/>
      <c r="R16" s="70">
        <f>'[1]Замер '!R16</f>
        <v>62</v>
      </c>
      <c r="S16" s="70">
        <f>'[1]Замер '!S16</f>
        <v>0</v>
      </c>
      <c r="T16" s="70">
        <f>'[1]Замер '!T16</f>
        <v>36</v>
      </c>
      <c r="U16" s="70">
        <f>'[1]Замер '!U16</f>
        <v>0</v>
      </c>
      <c r="V16" s="70">
        <f>'[1]Замер '!V16</f>
        <v>0</v>
      </c>
      <c r="W16" s="70">
        <f>'[1]Замер '!W16</f>
        <v>0</v>
      </c>
      <c r="X16" s="70">
        <f>'[1]Замер '!X16</f>
        <v>0</v>
      </c>
      <c r="Y16" s="70">
        <f>'[1]Замер '!Y16</f>
        <v>0</v>
      </c>
      <c r="Z16" s="46"/>
      <c r="AA16" s="70">
        <f>'[1]Замер '!AA16</f>
        <v>2</v>
      </c>
      <c r="AB16" s="70">
        <f>'[1]Замер '!AB16</f>
        <v>65</v>
      </c>
      <c r="AC16" s="70">
        <f>'[1]Замер '!AC16</f>
        <v>265</v>
      </c>
      <c r="AD16" s="70">
        <f>'[1]Замер '!AD16</f>
        <v>83</v>
      </c>
      <c r="AE16" s="70">
        <f>'[1]Замер '!AE16</f>
        <v>503</v>
      </c>
      <c r="AF16" s="70">
        <f>'[1]Замер '!AF16</f>
        <v>420</v>
      </c>
      <c r="AG16" s="70">
        <f>'[1]Замер '!AG16</f>
        <v>0</v>
      </c>
      <c r="AH16" s="70">
        <f>'[1]Замер '!AH16</f>
        <v>0</v>
      </c>
      <c r="AI16" s="46"/>
      <c r="AJ16" s="70">
        <f>'[1]Замер '!AJ16</f>
        <v>46</v>
      </c>
      <c r="AK16" s="70">
        <f>'[1]Замер '!AK16</f>
        <v>95</v>
      </c>
      <c r="AL16" s="70">
        <f>'[1]Замер '!AL16</f>
        <v>40</v>
      </c>
      <c r="AM16" s="70">
        <f>'[1]Замер '!AM16</f>
        <v>116</v>
      </c>
      <c r="AN16" s="70">
        <f>'[1]Замер '!AN16</f>
        <v>0</v>
      </c>
      <c r="AO16" s="70">
        <f>'[1]Замер '!AO16</f>
        <v>970</v>
      </c>
      <c r="AP16" s="70">
        <f>'[1]Замер '!AP16</f>
        <v>0</v>
      </c>
      <c r="AQ16" s="70">
        <f>'[1]Замер '!AQ16</f>
        <v>0</v>
      </c>
      <c r="AR16" s="46"/>
      <c r="AS16" s="70">
        <f>'[1]Замер '!AS16</f>
        <v>136</v>
      </c>
      <c r="AT16" s="70">
        <f>'[1]Замер '!AT16</f>
        <v>69</v>
      </c>
      <c r="AU16" s="46"/>
      <c r="AV16" s="70">
        <f>'[1]Замер '!AV16</f>
        <v>0</v>
      </c>
      <c r="AW16" s="70">
        <f>'[1]Замер '!AW16</f>
        <v>0</v>
      </c>
      <c r="AX16" s="70">
        <f>'[1]Замер '!AX16</f>
        <v>136</v>
      </c>
      <c r="AY16" s="70">
        <f>'[1]Замер '!AY16</f>
        <v>117</v>
      </c>
      <c r="AZ16" s="70">
        <f>'[1]Замер '!AZ16</f>
        <v>0</v>
      </c>
      <c r="BA16" s="46"/>
      <c r="BB16" s="70">
        <f>'[1]Замер '!BB16</f>
        <v>45</v>
      </c>
      <c r="BC16" s="70">
        <f>'[1]Замер '!BC16</f>
        <v>46</v>
      </c>
      <c r="BD16" s="70">
        <f>'[1]Замер '!BD16</f>
        <v>33</v>
      </c>
      <c r="BE16" s="70">
        <f>'[1]Замер '!BE16</f>
        <v>76</v>
      </c>
      <c r="BF16" s="70">
        <f>'[1]Замер '!BF16</f>
        <v>441</v>
      </c>
      <c r="BG16" s="70">
        <f>'[1]Замер '!BG16</f>
        <v>321</v>
      </c>
      <c r="BH16" s="46"/>
      <c r="BI16" s="70">
        <f>'[1]Замер '!BI16</f>
        <v>5</v>
      </c>
      <c r="BJ16" s="70">
        <f>'[1]Замер '!BJ16</f>
        <v>0</v>
      </c>
      <c r="BK16" s="70">
        <f>'[1]Замер '!BK16</f>
        <v>16</v>
      </c>
      <c r="BL16" s="70">
        <f>'[1]Замер '!BL16</f>
        <v>5</v>
      </c>
      <c r="BM16" s="46"/>
      <c r="BN16" s="70">
        <f>'[1]Замер '!BN16</f>
        <v>0</v>
      </c>
      <c r="BO16" s="70">
        <f>'[1]Замер '!BO16</f>
        <v>125</v>
      </c>
      <c r="BP16" s="46"/>
      <c r="BQ16" s="70">
        <f>'[1]Замер '!BQ16</f>
        <v>29</v>
      </c>
      <c r="BR16" s="70">
        <f>'[1]Замер '!BR16</f>
        <v>34</v>
      </c>
      <c r="BS16" s="70">
        <f>'[1]Замер '!BS16</f>
        <v>15</v>
      </c>
      <c r="BT16" s="70">
        <f>'[1]Замер '!BT16</f>
        <v>32</v>
      </c>
      <c r="BU16" s="70">
        <f>'[1]Замер '!BU16</f>
        <v>27</v>
      </c>
      <c r="BV16" s="70">
        <f>'[1]Замер '!BV16</f>
        <v>151</v>
      </c>
      <c r="BW16" s="70">
        <f>'[1]Замер '!BW16</f>
        <v>0</v>
      </c>
      <c r="BX16" s="70">
        <f>'[1]Замер '!BX16</f>
        <v>0</v>
      </c>
      <c r="BY16" s="23"/>
      <c r="BZ16" s="32"/>
      <c r="CA16" s="23"/>
      <c r="CB16" s="23"/>
      <c r="CC16" s="30"/>
      <c r="CE16" s="42"/>
    </row>
    <row r="17" spans="1:85" s="5" customFormat="1">
      <c r="A17" s="20">
        <f>'Замер Актив'!A17</f>
        <v>43453</v>
      </c>
      <c r="B17" s="21" t="s">
        <v>46</v>
      </c>
      <c r="C17" s="22"/>
      <c r="D17" s="70">
        <f>'[1]Замер '!D17</f>
        <v>0</v>
      </c>
      <c r="E17" s="70">
        <f>'[1]Замер '!E17</f>
        <v>76</v>
      </c>
      <c r="F17" s="70">
        <f>'[1]Замер '!F17</f>
        <v>60</v>
      </c>
      <c r="G17" s="70">
        <f>'[1]Замер '!G17</f>
        <v>61</v>
      </c>
      <c r="H17" s="70">
        <f>'[1]Замер '!H17</f>
        <v>0</v>
      </c>
      <c r="I17" s="70">
        <f>'[1]Замер '!I17</f>
        <v>0</v>
      </c>
      <c r="J17" s="70">
        <f>'[1]Замер '!J17</f>
        <v>64</v>
      </c>
      <c r="K17" s="70">
        <f>'[1]Замер '!K17</f>
        <v>79</v>
      </c>
      <c r="L17" s="70">
        <f>'[1]Замер '!L17</f>
        <v>692</v>
      </c>
      <c r="M17" s="70">
        <f>'[1]Замер '!M17</f>
        <v>743</v>
      </c>
      <c r="N17" s="45"/>
      <c r="O17" s="70">
        <f>'[1]Замер '!O17</f>
        <v>229</v>
      </c>
      <c r="P17" s="70">
        <f>'[1]Замер '!P17</f>
        <v>71</v>
      </c>
      <c r="Q17" s="45"/>
      <c r="R17" s="70">
        <f>'[1]Замер '!R17</f>
        <v>60</v>
      </c>
      <c r="S17" s="70">
        <f>'[1]Замер '!S17</f>
        <v>0</v>
      </c>
      <c r="T17" s="70">
        <f>'[1]Замер '!T17</f>
        <v>36</v>
      </c>
      <c r="U17" s="70">
        <f>'[1]Замер '!U17</f>
        <v>0</v>
      </c>
      <c r="V17" s="70">
        <f>'[1]Замер '!V17</f>
        <v>0</v>
      </c>
      <c r="W17" s="70">
        <f>'[1]Замер '!W17</f>
        <v>0</v>
      </c>
      <c r="X17" s="70">
        <f>'[1]Замер '!X17</f>
        <v>0</v>
      </c>
      <c r="Y17" s="70">
        <f>'[1]Замер '!Y17</f>
        <v>0</v>
      </c>
      <c r="Z17" s="46"/>
      <c r="AA17" s="70">
        <f>'[1]Замер '!AA17</f>
        <v>2</v>
      </c>
      <c r="AB17" s="70">
        <f>'[1]Замер '!AB17</f>
        <v>65</v>
      </c>
      <c r="AC17" s="70">
        <f>'[1]Замер '!AC17</f>
        <v>265</v>
      </c>
      <c r="AD17" s="70">
        <f>'[1]Замер '!AD17</f>
        <v>83</v>
      </c>
      <c r="AE17" s="70">
        <f>'[1]Замер '!AE17</f>
        <v>503</v>
      </c>
      <c r="AF17" s="70">
        <f>'[1]Замер '!AF17</f>
        <v>420</v>
      </c>
      <c r="AG17" s="70">
        <f>'[1]Замер '!AG17</f>
        <v>0</v>
      </c>
      <c r="AH17" s="70">
        <f>'[1]Замер '!AH17</f>
        <v>0</v>
      </c>
      <c r="AI17" s="46"/>
      <c r="AJ17" s="70">
        <f>'[1]Замер '!AJ17</f>
        <v>46</v>
      </c>
      <c r="AK17" s="70">
        <f>'[1]Замер '!AK17</f>
        <v>98</v>
      </c>
      <c r="AL17" s="70">
        <f>'[1]Замер '!AL17</f>
        <v>39</v>
      </c>
      <c r="AM17" s="70">
        <f>'[1]Замер '!AM17</f>
        <v>116</v>
      </c>
      <c r="AN17" s="70">
        <f>'[1]Замер '!AN17</f>
        <v>0</v>
      </c>
      <c r="AO17" s="70">
        <f>'[1]Замер '!AO17</f>
        <v>969</v>
      </c>
      <c r="AP17" s="70">
        <f>'[1]Замер '!AP17</f>
        <v>0</v>
      </c>
      <c r="AQ17" s="70">
        <f>'[1]Замер '!AQ17</f>
        <v>0</v>
      </c>
      <c r="AR17" s="46"/>
      <c r="AS17" s="70">
        <f>'[1]Замер '!AS17</f>
        <v>139</v>
      </c>
      <c r="AT17" s="70">
        <f>'[1]Замер '!AT17</f>
        <v>70</v>
      </c>
      <c r="AU17" s="46"/>
      <c r="AV17" s="70">
        <f>'[1]Замер '!AV17</f>
        <v>0</v>
      </c>
      <c r="AW17" s="70">
        <f>'[1]Замер '!AW17</f>
        <v>0</v>
      </c>
      <c r="AX17" s="70">
        <f>'[1]Замер '!AX17</f>
        <v>136</v>
      </c>
      <c r="AY17" s="70">
        <f>'[1]Замер '!AY17</f>
        <v>116</v>
      </c>
      <c r="AZ17" s="70">
        <f>'[1]Замер '!AZ17</f>
        <v>0</v>
      </c>
      <c r="BA17" s="46"/>
      <c r="BB17" s="70">
        <f>'[1]Замер '!BB17</f>
        <v>45</v>
      </c>
      <c r="BC17" s="70">
        <f>'[1]Замер '!BC17</f>
        <v>46</v>
      </c>
      <c r="BD17" s="70">
        <f>'[1]Замер '!BD17</f>
        <v>33</v>
      </c>
      <c r="BE17" s="70">
        <f>'[1]Замер '!BE17</f>
        <v>76</v>
      </c>
      <c r="BF17" s="70">
        <f>'[1]Замер '!BF17</f>
        <v>440</v>
      </c>
      <c r="BG17" s="70">
        <f>'[1]Замер '!BG17</f>
        <v>322</v>
      </c>
      <c r="BH17" s="46"/>
      <c r="BI17" s="70">
        <f>'[1]Замер '!BI17</f>
        <v>5</v>
      </c>
      <c r="BJ17" s="70">
        <f>'[1]Замер '!BJ17</f>
        <v>0</v>
      </c>
      <c r="BK17" s="70">
        <f>'[1]Замер '!BK17</f>
        <v>16</v>
      </c>
      <c r="BL17" s="70">
        <f>'[1]Замер '!BL17</f>
        <v>5</v>
      </c>
      <c r="BM17" s="46"/>
      <c r="BN17" s="70">
        <f>'[1]Замер '!BN17</f>
        <v>0</v>
      </c>
      <c r="BO17" s="70">
        <f>'[1]Замер '!BO17</f>
        <v>125</v>
      </c>
      <c r="BP17" s="46"/>
      <c r="BQ17" s="70">
        <f>'[1]Замер '!BQ17</f>
        <v>29</v>
      </c>
      <c r="BR17" s="70">
        <f>'[1]Замер '!BR17</f>
        <v>34</v>
      </c>
      <c r="BS17" s="70">
        <f>'[1]Замер '!BS17</f>
        <v>15</v>
      </c>
      <c r="BT17" s="70">
        <f>'[1]Замер '!BT17</f>
        <v>32</v>
      </c>
      <c r="BU17" s="70">
        <f>'[1]Замер '!BU17</f>
        <v>28</v>
      </c>
      <c r="BV17" s="70">
        <f>'[1]Замер '!BV17</f>
        <v>151</v>
      </c>
      <c r="BW17" s="70">
        <f>'[1]Замер '!BW17</f>
        <v>0</v>
      </c>
      <c r="BX17" s="70">
        <f>'[1]Замер '!BX17</f>
        <v>0</v>
      </c>
      <c r="BY17" s="23"/>
      <c r="BZ17" s="32"/>
      <c r="CA17" s="23"/>
      <c r="CB17" s="23"/>
      <c r="CC17" s="30"/>
      <c r="CE17" s="42"/>
    </row>
    <row r="18" spans="1:85" s="5" customFormat="1">
      <c r="A18" s="20">
        <f>'Замер Актив'!A18</f>
        <v>43453</v>
      </c>
      <c r="B18" s="31" t="s">
        <v>47</v>
      </c>
      <c r="C18" s="22"/>
      <c r="D18" s="70">
        <f>'[1]Замер '!D18</f>
        <v>0</v>
      </c>
      <c r="E18" s="70">
        <f>'[1]Замер '!E18</f>
        <v>77</v>
      </c>
      <c r="F18" s="70">
        <f>'[1]Замер '!F18</f>
        <v>59</v>
      </c>
      <c r="G18" s="70">
        <f>'[1]Замер '!G18</f>
        <v>61</v>
      </c>
      <c r="H18" s="70">
        <f>'[1]Замер '!H18</f>
        <v>0</v>
      </c>
      <c r="I18" s="70">
        <f>'[1]Замер '!I18</f>
        <v>0</v>
      </c>
      <c r="J18" s="70">
        <f>'[1]Замер '!J18</f>
        <v>64</v>
      </c>
      <c r="K18" s="70">
        <f>'[1]Замер '!K18</f>
        <v>81</v>
      </c>
      <c r="L18" s="70">
        <f>'[1]Замер '!L18</f>
        <v>693</v>
      </c>
      <c r="M18" s="70">
        <f>'[1]Замер '!M18</f>
        <v>743</v>
      </c>
      <c r="N18" s="45"/>
      <c r="O18" s="70">
        <f>'[1]Замер '!O18</f>
        <v>230</v>
      </c>
      <c r="P18" s="70">
        <f>'[1]Замер '!P18</f>
        <v>71</v>
      </c>
      <c r="Q18" s="45"/>
      <c r="R18" s="70">
        <f>'[1]Замер '!R18</f>
        <v>61</v>
      </c>
      <c r="S18" s="70">
        <f>'[1]Замер '!S18</f>
        <v>0</v>
      </c>
      <c r="T18" s="70">
        <f>'[1]Замер '!T18</f>
        <v>37</v>
      </c>
      <c r="U18" s="70">
        <f>'[1]Замер '!U18</f>
        <v>0</v>
      </c>
      <c r="V18" s="70">
        <f>'[1]Замер '!V18</f>
        <v>0</v>
      </c>
      <c r="W18" s="70">
        <f>'[1]Замер '!W18</f>
        <v>0</v>
      </c>
      <c r="X18" s="70">
        <f>'[1]Замер '!X18</f>
        <v>0</v>
      </c>
      <c r="Y18" s="70">
        <f>'[1]Замер '!Y18</f>
        <v>0</v>
      </c>
      <c r="Z18" s="45"/>
      <c r="AA18" s="70">
        <f>'[1]Замер '!AA18</f>
        <v>8</v>
      </c>
      <c r="AB18" s="70">
        <f>'[1]Замер '!AB18</f>
        <v>65</v>
      </c>
      <c r="AC18" s="70">
        <f>'[1]Замер '!AC18</f>
        <v>260</v>
      </c>
      <c r="AD18" s="70">
        <f>'[1]Замер '!AD18</f>
        <v>84</v>
      </c>
      <c r="AE18" s="70">
        <f>'[1]Замер '!AE18</f>
        <v>466</v>
      </c>
      <c r="AF18" s="70">
        <f>'[1]Замер '!AF18</f>
        <v>454</v>
      </c>
      <c r="AG18" s="70">
        <f>'[1]Замер '!AG18</f>
        <v>0</v>
      </c>
      <c r="AH18" s="70">
        <f>'[1]Замер '!AH18</f>
        <v>0</v>
      </c>
      <c r="AI18" s="45"/>
      <c r="AJ18" s="70">
        <f>'[1]Замер '!AJ18</f>
        <v>46</v>
      </c>
      <c r="AK18" s="70">
        <f>'[1]Замер '!AK18</f>
        <v>99</v>
      </c>
      <c r="AL18" s="70">
        <f>'[1]Замер '!AL18</f>
        <v>40</v>
      </c>
      <c r="AM18" s="70">
        <f>'[1]Замер '!AM18</f>
        <v>116</v>
      </c>
      <c r="AN18" s="70">
        <f>'[1]Замер '!AN18</f>
        <v>0</v>
      </c>
      <c r="AO18" s="70">
        <f>'[1]Замер '!AO18</f>
        <v>971</v>
      </c>
      <c r="AP18" s="70">
        <f>'[1]Замер '!AP18</f>
        <v>0</v>
      </c>
      <c r="AQ18" s="70">
        <f>'[1]Замер '!AQ18</f>
        <v>0</v>
      </c>
      <c r="AR18" s="45"/>
      <c r="AS18" s="70">
        <f>'[1]Замер '!AS18</f>
        <v>135</v>
      </c>
      <c r="AT18" s="70">
        <f>'[1]Замер '!AT18</f>
        <v>69</v>
      </c>
      <c r="AU18" s="46"/>
      <c r="AV18" s="70">
        <f>'[1]Замер '!AV18</f>
        <v>0</v>
      </c>
      <c r="AW18" s="70">
        <f>'[1]Замер '!AW18</f>
        <v>0</v>
      </c>
      <c r="AX18" s="70">
        <f>'[1]Замер '!AX18</f>
        <v>136</v>
      </c>
      <c r="AY18" s="70">
        <f>'[1]Замер '!AY18</f>
        <v>117</v>
      </c>
      <c r="AZ18" s="70">
        <f>'[1]Замер '!AZ18</f>
        <v>0</v>
      </c>
      <c r="BA18" s="46"/>
      <c r="BB18" s="70">
        <f>'[1]Замер '!BB18</f>
        <v>45</v>
      </c>
      <c r="BC18" s="70">
        <f>'[1]Замер '!BC18</f>
        <v>46</v>
      </c>
      <c r="BD18" s="70">
        <f>'[1]Замер '!BD18</f>
        <v>33</v>
      </c>
      <c r="BE18" s="70">
        <f>'[1]Замер '!BE18</f>
        <v>76</v>
      </c>
      <c r="BF18" s="70">
        <f>'[1]Замер '!BF18</f>
        <v>449</v>
      </c>
      <c r="BG18" s="70">
        <f>'[1]Замер '!BG18</f>
        <v>313</v>
      </c>
      <c r="BH18" s="45"/>
      <c r="BI18" s="70">
        <f>'[1]Замер '!BI18</f>
        <v>5</v>
      </c>
      <c r="BJ18" s="70">
        <f>'[1]Замер '!BJ18</f>
        <v>0</v>
      </c>
      <c r="BK18" s="70">
        <f>'[1]Замер '!BK18</f>
        <v>16</v>
      </c>
      <c r="BL18" s="70">
        <f>'[1]Замер '!BL18</f>
        <v>5</v>
      </c>
      <c r="BM18" s="45"/>
      <c r="BN18" s="70">
        <f>'[1]Замер '!BN18</f>
        <v>0</v>
      </c>
      <c r="BO18" s="70">
        <f>'[1]Замер '!BO18</f>
        <v>125</v>
      </c>
      <c r="BP18" s="45"/>
      <c r="BQ18" s="70">
        <f>'[1]Замер '!BQ18</f>
        <v>29</v>
      </c>
      <c r="BR18" s="70">
        <f>'[1]Замер '!BR18</f>
        <v>34</v>
      </c>
      <c r="BS18" s="70">
        <f>'[1]Замер '!BS18</f>
        <v>15</v>
      </c>
      <c r="BT18" s="70">
        <f>'[1]Замер '!BT18</f>
        <v>32</v>
      </c>
      <c r="BU18" s="70">
        <f>'[1]Замер '!BU18</f>
        <v>29</v>
      </c>
      <c r="BV18" s="70">
        <f>'[1]Замер '!BV18</f>
        <v>151</v>
      </c>
      <c r="BW18" s="70">
        <f>'[1]Замер '!BW18</f>
        <v>0</v>
      </c>
      <c r="BX18" s="70">
        <f>'[1]Замер '!BX18</f>
        <v>0</v>
      </c>
      <c r="BY18" s="23"/>
      <c r="BZ18" s="32"/>
      <c r="CA18" s="23"/>
      <c r="CB18" s="23"/>
      <c r="CC18" s="30"/>
      <c r="CE18" s="42"/>
    </row>
    <row r="19" spans="1:85" s="5" customFormat="1">
      <c r="A19" s="20">
        <f>'Замер Актив'!A19</f>
        <v>43453</v>
      </c>
      <c r="B19" s="31" t="s">
        <v>48</v>
      </c>
      <c r="C19" s="22"/>
      <c r="D19" s="70">
        <f>'[1]Замер '!D19</f>
        <v>0</v>
      </c>
      <c r="E19" s="70">
        <f>'[1]Замер '!E19</f>
        <v>73</v>
      </c>
      <c r="F19" s="70">
        <f>'[1]Замер '!F19</f>
        <v>60</v>
      </c>
      <c r="G19" s="70">
        <f>'[1]Замер '!G19</f>
        <v>54</v>
      </c>
      <c r="H19" s="70">
        <f>'[1]Замер '!H19</f>
        <v>0</v>
      </c>
      <c r="I19" s="70">
        <f>'[1]Замер '!I19</f>
        <v>0</v>
      </c>
      <c r="J19" s="70">
        <f>'[1]Замер '!J19</f>
        <v>66</v>
      </c>
      <c r="K19" s="70">
        <f>'[1]Замер '!K19</f>
        <v>80</v>
      </c>
      <c r="L19" s="70">
        <f>'[1]Замер '!L19</f>
        <v>693</v>
      </c>
      <c r="M19" s="70">
        <f>'[1]Замер '!M19</f>
        <v>743</v>
      </c>
      <c r="N19" s="45"/>
      <c r="O19" s="70">
        <f>'[1]Замер '!O19</f>
        <v>230</v>
      </c>
      <c r="P19" s="70">
        <f>'[1]Замер '!P19</f>
        <v>70</v>
      </c>
      <c r="Q19" s="45"/>
      <c r="R19" s="70">
        <f>'[1]Замер '!R19</f>
        <v>30</v>
      </c>
      <c r="S19" s="70">
        <f>'[1]Замер '!S19</f>
        <v>0</v>
      </c>
      <c r="T19" s="70">
        <f>'[1]Замер '!T19</f>
        <v>28</v>
      </c>
      <c r="U19" s="70">
        <f>'[1]Замер '!U19</f>
        <v>0</v>
      </c>
      <c r="V19" s="70">
        <f>'[1]Замер '!V19</f>
        <v>0</v>
      </c>
      <c r="W19" s="70">
        <f>'[1]Замер '!W19</f>
        <v>0</v>
      </c>
      <c r="X19" s="70">
        <f>'[1]Замер '!X19</f>
        <v>0</v>
      </c>
      <c r="Y19" s="70">
        <f>'[1]Замер '!Y19</f>
        <v>0</v>
      </c>
      <c r="Z19" s="45"/>
      <c r="AA19" s="70">
        <f>'[1]Замер '!AA19</f>
        <v>67</v>
      </c>
      <c r="AB19" s="70">
        <f>'[1]Замер '!AB19</f>
        <v>65</v>
      </c>
      <c r="AC19" s="70">
        <f>'[1]Замер '!AC19</f>
        <v>219</v>
      </c>
      <c r="AD19" s="70">
        <f>'[1]Замер '!AD19</f>
        <v>83</v>
      </c>
      <c r="AE19" s="70">
        <f>'[1]Замер '!AE19</f>
        <v>110</v>
      </c>
      <c r="AF19" s="70">
        <f>'[1]Замер '!AF19</f>
        <v>825</v>
      </c>
      <c r="AG19" s="70">
        <f>'[1]Замер '!AG19</f>
        <v>0</v>
      </c>
      <c r="AH19" s="70">
        <f>'[1]Замер '!AH19</f>
        <v>0</v>
      </c>
      <c r="AI19" s="45"/>
      <c r="AJ19" s="70">
        <f>'[1]Замер '!AJ19</f>
        <v>40</v>
      </c>
      <c r="AK19" s="70">
        <f>'[1]Замер '!AK19</f>
        <v>100</v>
      </c>
      <c r="AL19" s="70">
        <f>'[1]Замер '!AL19</f>
        <v>40</v>
      </c>
      <c r="AM19" s="70">
        <f>'[1]Замер '!AM19</f>
        <v>116</v>
      </c>
      <c r="AN19" s="70">
        <f>'[1]Замер '!AN19</f>
        <v>0</v>
      </c>
      <c r="AO19" s="70">
        <f>'[1]Замер '!AO19</f>
        <v>970</v>
      </c>
      <c r="AP19" s="70">
        <f>'[1]Замер '!AP19</f>
        <v>0</v>
      </c>
      <c r="AQ19" s="70">
        <f>'[1]Замер '!AQ19</f>
        <v>0</v>
      </c>
      <c r="AR19" s="45"/>
      <c r="AS19" s="70">
        <f>'[1]Замер '!AS19</f>
        <v>133</v>
      </c>
      <c r="AT19" s="70">
        <f>'[1]Замер '!AT19</f>
        <v>68</v>
      </c>
      <c r="AU19" s="46"/>
      <c r="AV19" s="70">
        <f>'[1]Замер '!AV19</f>
        <v>0</v>
      </c>
      <c r="AW19" s="70">
        <f>'[1]Замер '!AW19</f>
        <v>0</v>
      </c>
      <c r="AX19" s="70">
        <f>'[1]Замер '!AX19</f>
        <v>134</v>
      </c>
      <c r="AY19" s="70">
        <f>'[1]Замер '!AY19</f>
        <v>119</v>
      </c>
      <c r="AZ19" s="70">
        <f>'[1]Замер '!AZ19</f>
        <v>0</v>
      </c>
      <c r="BA19" s="46"/>
      <c r="BB19" s="70">
        <f>'[1]Замер '!BB19</f>
        <v>45</v>
      </c>
      <c r="BC19" s="70">
        <f>'[1]Замер '!BC19</f>
        <v>32</v>
      </c>
      <c r="BD19" s="70">
        <f>'[1]Замер '!BD19</f>
        <v>33</v>
      </c>
      <c r="BE19" s="70">
        <f>'[1]Замер '!BE19</f>
        <v>57</v>
      </c>
      <c r="BF19" s="70">
        <f>'[1]Замер '!BF19</f>
        <v>449</v>
      </c>
      <c r="BG19" s="70">
        <f>'[1]Замер '!BG19</f>
        <v>314</v>
      </c>
      <c r="BH19" s="45"/>
      <c r="BI19" s="70">
        <f>'[1]Замер '!BI19</f>
        <v>5</v>
      </c>
      <c r="BJ19" s="70">
        <f>'[1]Замер '!BJ19</f>
        <v>0</v>
      </c>
      <c r="BK19" s="70">
        <f>'[1]Замер '!BK19</f>
        <v>16</v>
      </c>
      <c r="BL19" s="70">
        <f>'[1]Замер '!BL19</f>
        <v>5</v>
      </c>
      <c r="BM19" s="45"/>
      <c r="BN19" s="70">
        <f>'[1]Замер '!BN19</f>
        <v>0</v>
      </c>
      <c r="BO19" s="70">
        <f>'[1]Замер '!BO19</f>
        <v>126</v>
      </c>
      <c r="BP19" s="45"/>
      <c r="BQ19" s="70">
        <f>'[1]Замер '!BQ19</f>
        <v>29</v>
      </c>
      <c r="BR19" s="70">
        <f>'[1]Замер '!BR19</f>
        <v>34</v>
      </c>
      <c r="BS19" s="70">
        <f>'[1]Замер '!BS19</f>
        <v>15</v>
      </c>
      <c r="BT19" s="70">
        <f>'[1]Замер '!BT19</f>
        <v>32</v>
      </c>
      <c r="BU19" s="70">
        <f>'[1]Замер '!BU19</f>
        <v>29</v>
      </c>
      <c r="BV19" s="70">
        <f>'[1]Замер '!BV19</f>
        <v>151</v>
      </c>
      <c r="BW19" s="70">
        <f>'[1]Замер '!BW19</f>
        <v>0</v>
      </c>
      <c r="BX19" s="70">
        <f>'[1]Замер '!BX19</f>
        <v>0</v>
      </c>
      <c r="BY19" s="23"/>
      <c r="BZ19" s="32"/>
      <c r="CA19" s="23"/>
      <c r="CB19" s="23"/>
      <c r="CC19" s="30"/>
      <c r="CE19" s="42"/>
    </row>
    <row r="20" spans="1:85" s="34" customFormat="1">
      <c r="A20" s="20">
        <f>'Замер Актив'!A20</f>
        <v>43453</v>
      </c>
      <c r="B20" s="31" t="s">
        <v>49</v>
      </c>
      <c r="C20" s="43"/>
      <c r="D20" s="70">
        <f>'[1]Замер '!D20</f>
        <v>0</v>
      </c>
      <c r="E20" s="70">
        <f>'[1]Замер '!E20</f>
        <v>77</v>
      </c>
      <c r="F20" s="70">
        <f>'[1]Замер '!F20</f>
        <v>59</v>
      </c>
      <c r="G20" s="70">
        <f>'[1]Замер '!G20</f>
        <v>45</v>
      </c>
      <c r="H20" s="70">
        <f>'[1]Замер '!H20</f>
        <v>0</v>
      </c>
      <c r="I20" s="70">
        <f>'[1]Замер '!I20</f>
        <v>0</v>
      </c>
      <c r="J20" s="70">
        <f>'[1]Замер '!J20</f>
        <v>68</v>
      </c>
      <c r="K20" s="70">
        <f>'[1]Замер '!K20</f>
        <v>86</v>
      </c>
      <c r="L20" s="70">
        <f>'[1]Замер '!L20</f>
        <v>704</v>
      </c>
      <c r="M20" s="70">
        <f>'[1]Замер '!M20</f>
        <v>744</v>
      </c>
      <c r="N20" s="45"/>
      <c r="O20" s="70">
        <f>'[1]Замер '!O20</f>
        <v>229</v>
      </c>
      <c r="P20" s="70">
        <f>'[1]Замер '!P20</f>
        <v>72</v>
      </c>
      <c r="Q20" s="45"/>
      <c r="R20" s="70">
        <f>'[1]Замер '!R20</f>
        <v>0</v>
      </c>
      <c r="S20" s="70">
        <f>'[1]Замер '!S20</f>
        <v>0</v>
      </c>
      <c r="T20" s="70">
        <f>'[1]Замер '!T20</f>
        <v>0</v>
      </c>
      <c r="U20" s="70">
        <f>'[1]Замер '!U20</f>
        <v>0</v>
      </c>
      <c r="V20" s="70">
        <f>'[1]Замер '!V20</f>
        <v>0</v>
      </c>
      <c r="W20" s="70">
        <f>'[1]Замер '!W20</f>
        <v>0</v>
      </c>
      <c r="X20" s="70">
        <f>'[1]Замер '!X20</f>
        <v>0</v>
      </c>
      <c r="Y20" s="70">
        <f>'[1]Замер '!Y20</f>
        <v>0</v>
      </c>
      <c r="Z20" s="45"/>
      <c r="AA20" s="70">
        <f>'[1]Замер '!AA20</f>
        <v>121</v>
      </c>
      <c r="AB20" s="70">
        <f>'[1]Замер '!AB20</f>
        <v>65</v>
      </c>
      <c r="AC20" s="70">
        <f>'[1]Замер '!AC20</f>
        <v>158</v>
      </c>
      <c r="AD20" s="70">
        <f>'[1]Замер '!AD20</f>
        <v>84</v>
      </c>
      <c r="AE20" s="70">
        <f>'[1]Замер '!AE20</f>
        <v>109</v>
      </c>
      <c r="AF20" s="70">
        <f>'[1]Замер '!AF20</f>
        <v>829</v>
      </c>
      <c r="AG20" s="70">
        <f>'[1]Замер '!AG20</f>
        <v>0</v>
      </c>
      <c r="AH20" s="70">
        <f>'[1]Замер '!AH20</f>
        <v>0</v>
      </c>
      <c r="AI20" s="45"/>
      <c r="AJ20" s="70">
        <f>'[1]Замер '!AJ20</f>
        <v>30</v>
      </c>
      <c r="AK20" s="70">
        <f>'[1]Замер '!AK20</f>
        <v>100</v>
      </c>
      <c r="AL20" s="70">
        <f>'[1]Замер '!AL20</f>
        <v>41</v>
      </c>
      <c r="AM20" s="70">
        <f>'[1]Замер '!AM20</f>
        <v>117</v>
      </c>
      <c r="AN20" s="70">
        <f>'[1]Замер '!AN20</f>
        <v>0</v>
      </c>
      <c r="AO20" s="70">
        <f>'[1]Замер '!AO20</f>
        <v>970</v>
      </c>
      <c r="AP20" s="70">
        <f>'[1]Замер '!AP20</f>
        <v>0</v>
      </c>
      <c r="AQ20" s="70">
        <f>'[1]Замер '!AQ20</f>
        <v>0</v>
      </c>
      <c r="AR20" s="45"/>
      <c r="AS20" s="70">
        <f>'[1]Замер '!AS20</f>
        <v>132</v>
      </c>
      <c r="AT20" s="70">
        <f>'[1]Замер '!AT20</f>
        <v>67</v>
      </c>
      <c r="AU20" s="46"/>
      <c r="AV20" s="70">
        <f>'[1]Замер '!AV20</f>
        <v>0</v>
      </c>
      <c r="AW20" s="70">
        <f>'[1]Замер '!AW20</f>
        <v>0</v>
      </c>
      <c r="AX20" s="70">
        <f>'[1]Замер '!AX20</f>
        <v>134</v>
      </c>
      <c r="AY20" s="70">
        <f>'[1]Замер '!AY20</f>
        <v>119</v>
      </c>
      <c r="AZ20" s="70">
        <f>'[1]Замер '!AZ20</f>
        <v>0</v>
      </c>
      <c r="BA20" s="46"/>
      <c r="BB20" s="70">
        <f>'[1]Замер '!BB20</f>
        <v>45</v>
      </c>
      <c r="BC20" s="70">
        <f>'[1]Замер '!BC20</f>
        <v>31</v>
      </c>
      <c r="BD20" s="70">
        <f>'[1]Замер '!BD20</f>
        <v>33</v>
      </c>
      <c r="BE20" s="70">
        <f>'[1]Замер '!BE20</f>
        <v>52</v>
      </c>
      <c r="BF20" s="70">
        <f>'[1]Замер '!BF20</f>
        <v>450</v>
      </c>
      <c r="BG20" s="70">
        <f>'[1]Замер '!BG20</f>
        <v>318</v>
      </c>
      <c r="BH20" s="45"/>
      <c r="BI20" s="70">
        <f>'[1]Замер '!BI20</f>
        <v>5</v>
      </c>
      <c r="BJ20" s="70">
        <f>'[1]Замер '!BJ20</f>
        <v>0</v>
      </c>
      <c r="BK20" s="70">
        <f>'[1]Замер '!BK20</f>
        <v>16</v>
      </c>
      <c r="BL20" s="70">
        <f>'[1]Замер '!BL20</f>
        <v>5</v>
      </c>
      <c r="BM20" s="45"/>
      <c r="BN20" s="70">
        <f>'[1]Замер '!BN20</f>
        <v>0</v>
      </c>
      <c r="BO20" s="70">
        <f>'[1]Замер '!BO20</f>
        <v>125</v>
      </c>
      <c r="BP20" s="45"/>
      <c r="BQ20" s="70">
        <f>'[1]Замер '!BQ20</f>
        <v>29</v>
      </c>
      <c r="BR20" s="70">
        <f>'[1]Замер '!BR20</f>
        <v>34</v>
      </c>
      <c r="BS20" s="70">
        <f>'[1]Замер '!BS20</f>
        <v>15</v>
      </c>
      <c r="BT20" s="70">
        <f>'[1]Замер '!BT20</f>
        <v>32</v>
      </c>
      <c r="BU20" s="70">
        <f>'[1]Замер '!BU20</f>
        <v>30</v>
      </c>
      <c r="BV20" s="70">
        <f>'[1]Замер '!BV20</f>
        <v>151</v>
      </c>
      <c r="BW20" s="70">
        <f>'[1]Замер '!BW20</f>
        <v>0</v>
      </c>
      <c r="BX20" s="70">
        <f>'[1]Замер '!BX20</f>
        <v>0</v>
      </c>
      <c r="BY20" s="32"/>
      <c r="BZ20" s="32"/>
      <c r="CA20" s="33"/>
      <c r="CB20" s="33"/>
      <c r="CC20" s="30"/>
      <c r="CD20" s="5"/>
      <c r="CE20" s="42"/>
      <c r="CG20" s="5"/>
    </row>
    <row r="21" spans="1:85" s="5" customFormat="1">
      <c r="A21" s="20">
        <f>'Замер Актив'!A21</f>
        <v>43453</v>
      </c>
      <c r="B21" s="21" t="s">
        <v>50</v>
      </c>
      <c r="C21" s="22"/>
      <c r="D21" s="70">
        <f>'[1]Замер '!D21</f>
        <v>0</v>
      </c>
      <c r="E21" s="70">
        <f>'[1]Замер '!E21</f>
        <v>77</v>
      </c>
      <c r="F21" s="70">
        <f>'[1]Замер '!F21</f>
        <v>60</v>
      </c>
      <c r="G21" s="70">
        <f>'[1]Замер '!G21</f>
        <v>45</v>
      </c>
      <c r="H21" s="70">
        <f>'[1]Замер '!H21</f>
        <v>0</v>
      </c>
      <c r="I21" s="70">
        <f>'[1]Замер '!I21</f>
        <v>0</v>
      </c>
      <c r="J21" s="70">
        <f>'[1]Замер '!J21</f>
        <v>67</v>
      </c>
      <c r="K21" s="70">
        <f>'[1]Замер '!K21</f>
        <v>84</v>
      </c>
      <c r="L21" s="70">
        <f>'[1]Замер '!L21</f>
        <v>704</v>
      </c>
      <c r="M21" s="70">
        <f>'[1]Замер '!M21</f>
        <v>744</v>
      </c>
      <c r="N21" s="45"/>
      <c r="O21" s="70">
        <f>'[1]Замер '!O21</f>
        <v>227</v>
      </c>
      <c r="P21" s="70">
        <f>'[1]Замер '!P21</f>
        <v>71</v>
      </c>
      <c r="Q21" s="45"/>
      <c r="R21" s="70">
        <f>'[1]Замер '!R21</f>
        <v>0</v>
      </c>
      <c r="S21" s="70">
        <f>'[1]Замер '!S21</f>
        <v>0</v>
      </c>
      <c r="T21" s="70">
        <f>'[1]Замер '!T21</f>
        <v>0</v>
      </c>
      <c r="U21" s="70">
        <f>'[1]Замер '!U21</f>
        <v>0</v>
      </c>
      <c r="V21" s="70">
        <f>'[1]Замер '!V21</f>
        <v>0</v>
      </c>
      <c r="W21" s="70">
        <f>'[1]Замер '!W21</f>
        <v>0</v>
      </c>
      <c r="X21" s="70">
        <f>'[1]Замер '!X21</f>
        <v>0</v>
      </c>
      <c r="Y21" s="70">
        <f>'[1]Замер '!Y21</f>
        <v>0</v>
      </c>
      <c r="Z21" s="46"/>
      <c r="AA21" s="70">
        <f>'[1]Замер '!AA21</f>
        <v>132</v>
      </c>
      <c r="AB21" s="70">
        <f>'[1]Замер '!AB21</f>
        <v>64</v>
      </c>
      <c r="AC21" s="70">
        <f>'[1]Замер '!AC21</f>
        <v>146</v>
      </c>
      <c r="AD21" s="70">
        <f>'[1]Замер '!AD21</f>
        <v>85</v>
      </c>
      <c r="AE21" s="70">
        <f>'[1]Замер '!AE21</f>
        <v>110</v>
      </c>
      <c r="AF21" s="70">
        <f>'[1]Замер '!AF21</f>
        <v>830</v>
      </c>
      <c r="AG21" s="70">
        <f>'[1]Замер '!AG21</f>
        <v>0</v>
      </c>
      <c r="AH21" s="70">
        <f>'[1]Замер '!AH21</f>
        <v>0</v>
      </c>
      <c r="AI21" s="46"/>
      <c r="AJ21" s="70">
        <f>'[1]Замер '!AJ21</f>
        <v>35</v>
      </c>
      <c r="AK21" s="70">
        <f>'[1]Замер '!AK21</f>
        <v>99</v>
      </c>
      <c r="AL21" s="70">
        <f>'[1]Замер '!AL21</f>
        <v>41</v>
      </c>
      <c r="AM21" s="70">
        <f>'[1]Замер '!AM21</f>
        <v>117</v>
      </c>
      <c r="AN21" s="70">
        <f>'[1]Замер '!AN21</f>
        <v>0</v>
      </c>
      <c r="AO21" s="70">
        <f>'[1]Замер '!AO21</f>
        <v>984</v>
      </c>
      <c r="AP21" s="70">
        <f>'[1]Замер '!AP21</f>
        <v>0</v>
      </c>
      <c r="AQ21" s="70">
        <f>'[1]Замер '!AQ21</f>
        <v>0</v>
      </c>
      <c r="AR21" s="46"/>
      <c r="AS21" s="70">
        <f>'[1]Замер '!AS21</f>
        <v>133</v>
      </c>
      <c r="AT21" s="70">
        <f>'[1]Замер '!AT21</f>
        <v>68</v>
      </c>
      <c r="AU21" s="46"/>
      <c r="AV21" s="70">
        <f>'[1]Замер '!AV21</f>
        <v>0</v>
      </c>
      <c r="AW21" s="70">
        <f>'[1]Замер '!AW21</f>
        <v>0</v>
      </c>
      <c r="AX21" s="70">
        <f>'[1]Замер '!AX21</f>
        <v>133</v>
      </c>
      <c r="AY21" s="70">
        <f>'[1]Замер '!AY21</f>
        <v>119</v>
      </c>
      <c r="AZ21" s="70">
        <f>'[1]Замер '!AZ21</f>
        <v>0</v>
      </c>
      <c r="BA21" s="46"/>
      <c r="BB21" s="70">
        <f>'[1]Замер '!BB21</f>
        <v>45</v>
      </c>
      <c r="BC21" s="70">
        <f>'[1]Замер '!BC21</f>
        <v>31</v>
      </c>
      <c r="BD21" s="70">
        <f>'[1]Замер '!BD21</f>
        <v>34</v>
      </c>
      <c r="BE21" s="70">
        <f>'[1]Замер '!BE21</f>
        <v>52</v>
      </c>
      <c r="BF21" s="70">
        <f>'[1]Замер '!BF21</f>
        <v>450</v>
      </c>
      <c r="BG21" s="70">
        <f>'[1]Замер '!BG21</f>
        <v>319</v>
      </c>
      <c r="BH21" s="45"/>
      <c r="BI21" s="70">
        <f>'[1]Замер '!BI21</f>
        <v>5</v>
      </c>
      <c r="BJ21" s="70">
        <f>'[1]Замер '!BJ21</f>
        <v>0</v>
      </c>
      <c r="BK21" s="70">
        <f>'[1]Замер '!BK21</f>
        <v>16</v>
      </c>
      <c r="BL21" s="70">
        <f>'[1]Замер '!BL21</f>
        <v>5</v>
      </c>
      <c r="BM21" s="45"/>
      <c r="BN21" s="70">
        <f>'[1]Замер '!BN21</f>
        <v>0</v>
      </c>
      <c r="BO21" s="70">
        <f>'[1]Замер '!BO21</f>
        <v>125</v>
      </c>
      <c r="BP21" s="46"/>
      <c r="BQ21" s="70">
        <f>'[1]Замер '!BQ21</f>
        <v>29</v>
      </c>
      <c r="BR21" s="70">
        <f>'[1]Замер '!BR21</f>
        <v>34</v>
      </c>
      <c r="BS21" s="70">
        <f>'[1]Замер '!BS21</f>
        <v>16</v>
      </c>
      <c r="BT21" s="70">
        <f>'[1]Замер '!BT21</f>
        <v>32</v>
      </c>
      <c r="BU21" s="70">
        <f>'[1]Замер '!BU21</f>
        <v>29</v>
      </c>
      <c r="BV21" s="70">
        <f>'[1]Замер '!BV21</f>
        <v>151</v>
      </c>
      <c r="BW21" s="70">
        <f>'[1]Замер '!BW21</f>
        <v>0</v>
      </c>
      <c r="BX21" s="70">
        <f>'[1]Замер '!BX21</f>
        <v>0</v>
      </c>
      <c r="BY21" s="23"/>
      <c r="BZ21" s="32"/>
      <c r="CA21" s="23"/>
      <c r="CB21" s="23"/>
      <c r="CC21" s="30"/>
      <c r="CE21" s="42"/>
    </row>
    <row r="22" spans="1:85" s="5" customFormat="1">
      <c r="A22" s="20">
        <f>'Замер Актив'!A22</f>
        <v>43453</v>
      </c>
      <c r="B22" s="21" t="s">
        <v>51</v>
      </c>
      <c r="C22" s="22"/>
      <c r="D22" s="70">
        <f>'[1]Замер '!D22</f>
        <v>0</v>
      </c>
      <c r="E22" s="70">
        <f>'[1]Замер '!E22</f>
        <v>78</v>
      </c>
      <c r="F22" s="70">
        <f>'[1]Замер '!F22</f>
        <v>59</v>
      </c>
      <c r="G22" s="70">
        <f>'[1]Замер '!G22</f>
        <v>45</v>
      </c>
      <c r="H22" s="70">
        <f>'[1]Замер '!H22</f>
        <v>0</v>
      </c>
      <c r="I22" s="70">
        <f>'[1]Замер '!I22</f>
        <v>0</v>
      </c>
      <c r="J22" s="70">
        <f>'[1]Замер '!J22</f>
        <v>64</v>
      </c>
      <c r="K22" s="70">
        <f>'[1]Замер '!K22</f>
        <v>81</v>
      </c>
      <c r="L22" s="70">
        <f>'[1]Замер '!L22</f>
        <v>694</v>
      </c>
      <c r="M22" s="70">
        <f>'[1]Замер '!M22</f>
        <v>744</v>
      </c>
      <c r="N22" s="45"/>
      <c r="O22" s="70">
        <f>'[1]Замер '!O22</f>
        <v>228</v>
      </c>
      <c r="P22" s="70">
        <f>'[1]Замер '!P22</f>
        <v>72</v>
      </c>
      <c r="Q22" s="45"/>
      <c r="R22" s="70">
        <f>'[1]Замер '!R22</f>
        <v>0</v>
      </c>
      <c r="S22" s="70">
        <f>'[1]Замер '!S22</f>
        <v>0</v>
      </c>
      <c r="T22" s="70">
        <f>'[1]Замер '!T22</f>
        <v>0</v>
      </c>
      <c r="U22" s="70">
        <f>'[1]Замер '!U22</f>
        <v>0</v>
      </c>
      <c r="V22" s="70">
        <f>'[1]Замер '!V22</f>
        <v>0</v>
      </c>
      <c r="W22" s="70">
        <f>'[1]Замер '!W22</f>
        <v>0</v>
      </c>
      <c r="X22" s="70">
        <f>'[1]Замер '!X22</f>
        <v>0</v>
      </c>
      <c r="Y22" s="70">
        <f>'[1]Замер '!Y22</f>
        <v>0</v>
      </c>
      <c r="Z22" s="46"/>
      <c r="AA22" s="70">
        <f>'[1]Замер '!AA22</f>
        <v>132</v>
      </c>
      <c r="AB22" s="70">
        <f>'[1]Замер '!AB22</f>
        <v>65</v>
      </c>
      <c r="AC22" s="70">
        <f>'[1]Замер '!AC22</f>
        <v>146</v>
      </c>
      <c r="AD22" s="70">
        <f>'[1]Замер '!AD22</f>
        <v>85</v>
      </c>
      <c r="AE22" s="70">
        <f>'[1]Замер '!AE22</f>
        <v>116</v>
      </c>
      <c r="AF22" s="70">
        <f>'[1]Замер '!AF22</f>
        <v>824</v>
      </c>
      <c r="AG22" s="70">
        <f>'[1]Замер '!AG22</f>
        <v>0</v>
      </c>
      <c r="AH22" s="70">
        <f>'[1]Замер '!AH22</f>
        <v>0</v>
      </c>
      <c r="AI22" s="46"/>
      <c r="AJ22" s="70">
        <f>'[1]Замер '!AJ22</f>
        <v>47</v>
      </c>
      <c r="AK22" s="70">
        <f>'[1]Замер '!AK22</f>
        <v>99</v>
      </c>
      <c r="AL22" s="70">
        <f>'[1]Замер '!AL22</f>
        <v>41</v>
      </c>
      <c r="AM22" s="70">
        <f>'[1]Замер '!AM22</f>
        <v>116</v>
      </c>
      <c r="AN22" s="70">
        <f>'[1]Замер '!AN22</f>
        <v>0</v>
      </c>
      <c r="AO22" s="70">
        <f>'[1]Замер '!AO22</f>
        <v>972</v>
      </c>
      <c r="AP22" s="70">
        <f>'[1]Замер '!AP22</f>
        <v>0</v>
      </c>
      <c r="AQ22" s="70">
        <f>'[1]Замер '!AQ22</f>
        <v>0</v>
      </c>
      <c r="AR22" s="46"/>
      <c r="AS22" s="70">
        <f>'[1]Замер '!AS22</f>
        <v>136</v>
      </c>
      <c r="AT22" s="70">
        <f>'[1]Замер '!AT22</f>
        <v>68</v>
      </c>
      <c r="AU22" s="46"/>
      <c r="AV22" s="70">
        <f>'[1]Замер '!AV22</f>
        <v>0</v>
      </c>
      <c r="AW22" s="70">
        <f>'[1]Замер '!AW22</f>
        <v>0</v>
      </c>
      <c r="AX22" s="70">
        <f>'[1]Замер '!AX22</f>
        <v>133</v>
      </c>
      <c r="AY22" s="70">
        <f>'[1]Замер '!AY22</f>
        <v>120</v>
      </c>
      <c r="AZ22" s="70">
        <f>'[1]Замер '!AZ22</f>
        <v>0</v>
      </c>
      <c r="BA22" s="46"/>
      <c r="BB22" s="70">
        <f>'[1]Замер '!BB22</f>
        <v>45</v>
      </c>
      <c r="BC22" s="70">
        <f>'[1]Замер '!BC22</f>
        <v>32</v>
      </c>
      <c r="BD22" s="70">
        <f>'[1]Замер '!BD22</f>
        <v>34</v>
      </c>
      <c r="BE22" s="70">
        <f>'[1]Замер '!BE22</f>
        <v>53</v>
      </c>
      <c r="BF22" s="70">
        <f>'[1]Замер '!BF22</f>
        <v>183</v>
      </c>
      <c r="BG22" s="70">
        <f>'[1]Замер '!BG22</f>
        <v>193</v>
      </c>
      <c r="BH22" s="46"/>
      <c r="BI22" s="70">
        <f>'[1]Замер '!BI22</f>
        <v>5</v>
      </c>
      <c r="BJ22" s="70">
        <f>'[1]Замер '!BJ22</f>
        <v>0</v>
      </c>
      <c r="BK22" s="70">
        <f>'[1]Замер '!BK22</f>
        <v>17</v>
      </c>
      <c r="BL22" s="70">
        <f>'[1]Замер '!BL22</f>
        <v>5</v>
      </c>
      <c r="BM22" s="46"/>
      <c r="BN22" s="70">
        <f>'[1]Замер '!BN22</f>
        <v>0</v>
      </c>
      <c r="BO22" s="70">
        <f>'[1]Замер '!BO22</f>
        <v>126</v>
      </c>
      <c r="BP22" s="46"/>
      <c r="BQ22" s="70">
        <f>'[1]Замер '!BQ22</f>
        <v>29</v>
      </c>
      <c r="BR22" s="70">
        <f>'[1]Замер '!BR22</f>
        <v>34</v>
      </c>
      <c r="BS22" s="70">
        <f>'[1]Замер '!BS22</f>
        <v>14</v>
      </c>
      <c r="BT22" s="70">
        <f>'[1]Замер '!BT22</f>
        <v>32</v>
      </c>
      <c r="BU22" s="70">
        <f>'[1]Замер '!BU22</f>
        <v>30</v>
      </c>
      <c r="BV22" s="70">
        <f>'[1]Замер '!BV22</f>
        <v>151</v>
      </c>
      <c r="BW22" s="70">
        <f>'[1]Замер '!BW22</f>
        <v>0</v>
      </c>
      <c r="BX22" s="70">
        <f>'[1]Замер '!BX22</f>
        <v>0</v>
      </c>
      <c r="BY22" s="23"/>
      <c r="BZ22" s="32"/>
      <c r="CA22" s="23"/>
      <c r="CB22" s="23"/>
      <c r="CC22" s="30"/>
      <c r="CE22" s="42"/>
    </row>
    <row r="23" spans="1:85" s="5" customFormat="1">
      <c r="A23" s="20">
        <f>'Замер Актив'!A23</f>
        <v>43453</v>
      </c>
      <c r="B23" s="21" t="s">
        <v>52</v>
      </c>
      <c r="C23" s="22"/>
      <c r="D23" s="70">
        <f>'[1]Замер '!D23</f>
        <v>0</v>
      </c>
      <c r="E23" s="70">
        <f>'[1]Замер '!E23</f>
        <v>77</v>
      </c>
      <c r="F23" s="70">
        <f>'[1]Замер '!F23</f>
        <v>59</v>
      </c>
      <c r="G23" s="70">
        <f>'[1]Замер '!G23</f>
        <v>45</v>
      </c>
      <c r="H23" s="70">
        <f>'[1]Замер '!H23</f>
        <v>0</v>
      </c>
      <c r="I23" s="70">
        <f>'[1]Замер '!I23</f>
        <v>0</v>
      </c>
      <c r="J23" s="70">
        <f>'[1]Замер '!J23</f>
        <v>62</v>
      </c>
      <c r="K23" s="70">
        <f>'[1]Замер '!K23</f>
        <v>25</v>
      </c>
      <c r="L23" s="70">
        <f>'[1]Замер '!L23</f>
        <v>458</v>
      </c>
      <c r="M23" s="70">
        <f>'[1]Замер '!M23</f>
        <v>806</v>
      </c>
      <c r="N23" s="45"/>
      <c r="O23" s="70">
        <f>'[1]Замер '!O23</f>
        <v>230</v>
      </c>
      <c r="P23" s="70">
        <f>'[1]Замер '!P23</f>
        <v>70</v>
      </c>
      <c r="Q23" s="45"/>
      <c r="R23" s="70">
        <f>'[1]Замер '!R23</f>
        <v>0</v>
      </c>
      <c r="S23" s="70">
        <f>'[1]Замер '!S23</f>
        <v>0</v>
      </c>
      <c r="T23" s="70">
        <f>'[1]Замер '!T23</f>
        <v>0</v>
      </c>
      <c r="U23" s="70">
        <f>'[1]Замер '!U23</f>
        <v>0</v>
      </c>
      <c r="V23" s="70">
        <f>'[1]Замер '!V23</f>
        <v>0</v>
      </c>
      <c r="W23" s="70">
        <f>'[1]Замер '!W23</f>
        <v>0</v>
      </c>
      <c r="X23" s="70">
        <f>'[1]Замер '!X23</f>
        <v>0</v>
      </c>
      <c r="Y23" s="70">
        <f>'[1]Замер '!Y23</f>
        <v>0</v>
      </c>
      <c r="Z23" s="46"/>
      <c r="AA23" s="70">
        <f>'[1]Замер '!AA23</f>
        <v>132</v>
      </c>
      <c r="AB23" s="70">
        <f>'[1]Замер '!AB23</f>
        <v>63</v>
      </c>
      <c r="AC23" s="70">
        <f>'[1]Замер '!AC23</f>
        <v>145</v>
      </c>
      <c r="AD23" s="70">
        <f>'[1]Замер '!AD23</f>
        <v>79</v>
      </c>
      <c r="AE23" s="70">
        <f>'[1]Замер '!AE23</f>
        <v>116</v>
      </c>
      <c r="AF23" s="70">
        <f>'[1]Замер '!AF23</f>
        <v>823</v>
      </c>
      <c r="AG23" s="70">
        <f>'[1]Замер '!AG23</f>
        <v>0</v>
      </c>
      <c r="AH23" s="70">
        <f>'[1]Замер '!AH23</f>
        <v>0</v>
      </c>
      <c r="AI23" s="46"/>
      <c r="AJ23" s="70">
        <f>'[1]Замер '!AJ23</f>
        <v>47</v>
      </c>
      <c r="AK23" s="70">
        <f>'[1]Замер '!AK23</f>
        <v>99</v>
      </c>
      <c r="AL23" s="70">
        <f>'[1]Замер '!AL23</f>
        <v>41</v>
      </c>
      <c r="AM23" s="70">
        <f>'[1]Замер '!AM23</f>
        <v>120</v>
      </c>
      <c r="AN23" s="70">
        <f>'[1]Замер '!AN23</f>
        <v>0</v>
      </c>
      <c r="AO23" s="70">
        <f>'[1]Замер '!AO23</f>
        <v>971</v>
      </c>
      <c r="AP23" s="70">
        <f>'[1]Замер '!AP23</f>
        <v>0</v>
      </c>
      <c r="AQ23" s="70">
        <f>'[1]Замер '!AQ23</f>
        <v>0</v>
      </c>
      <c r="AR23" s="46"/>
      <c r="AS23" s="70">
        <f>'[1]Замер '!AS23</f>
        <v>134</v>
      </c>
      <c r="AT23" s="70">
        <f>'[1]Замер '!AT23</f>
        <v>69</v>
      </c>
      <c r="AU23" s="46"/>
      <c r="AV23" s="70">
        <f>'[1]Замер '!AV23</f>
        <v>0</v>
      </c>
      <c r="AW23" s="70">
        <f>'[1]Замер '!AW23</f>
        <v>0</v>
      </c>
      <c r="AX23" s="70">
        <f>'[1]Замер '!AX23</f>
        <v>137</v>
      </c>
      <c r="AY23" s="70">
        <f>'[1]Замер '!AY23</f>
        <v>117</v>
      </c>
      <c r="AZ23" s="70">
        <f>'[1]Замер '!AZ23</f>
        <v>0</v>
      </c>
      <c r="BA23" s="46"/>
      <c r="BB23" s="70">
        <f>'[1]Замер '!BB23</f>
        <v>45</v>
      </c>
      <c r="BC23" s="70">
        <f>'[1]Замер '!BC23</f>
        <v>32</v>
      </c>
      <c r="BD23" s="70">
        <f>'[1]Замер '!BD23</f>
        <v>34</v>
      </c>
      <c r="BE23" s="70">
        <f>'[1]Замер '!BE23</f>
        <v>54</v>
      </c>
      <c r="BF23" s="70">
        <f>'[1]Замер '!BF23</f>
        <v>128</v>
      </c>
      <c r="BG23" s="70">
        <f>'[1]Замер '!BG23</f>
        <v>177</v>
      </c>
      <c r="BH23" s="46"/>
      <c r="BI23" s="70">
        <f>'[1]Замер '!BI23</f>
        <v>5</v>
      </c>
      <c r="BJ23" s="70">
        <f>'[1]Замер '!BJ23</f>
        <v>0</v>
      </c>
      <c r="BK23" s="70">
        <f>'[1]Замер '!BK23</f>
        <v>17</v>
      </c>
      <c r="BL23" s="70">
        <f>'[1]Замер '!BL23</f>
        <v>5</v>
      </c>
      <c r="BM23" s="46"/>
      <c r="BN23" s="70">
        <f>'[1]Замер '!BN23</f>
        <v>0</v>
      </c>
      <c r="BO23" s="70">
        <f>'[1]Замер '!BO23</f>
        <v>125</v>
      </c>
      <c r="BP23" s="46"/>
      <c r="BQ23" s="70">
        <f>'[1]Замер '!BQ23</f>
        <v>29</v>
      </c>
      <c r="BR23" s="70">
        <f>'[1]Замер '!BR23</f>
        <v>34</v>
      </c>
      <c r="BS23" s="70">
        <f>'[1]Замер '!BS23</f>
        <v>14</v>
      </c>
      <c r="BT23" s="70">
        <f>'[1]Замер '!BT23</f>
        <v>32</v>
      </c>
      <c r="BU23" s="70">
        <f>'[1]Замер '!BU23</f>
        <v>31</v>
      </c>
      <c r="BV23" s="70">
        <f>'[1]Замер '!BV23</f>
        <v>151</v>
      </c>
      <c r="BW23" s="70">
        <f>'[1]Замер '!BW23</f>
        <v>0</v>
      </c>
      <c r="BX23" s="70">
        <f>'[1]Замер '!BX23</f>
        <v>0</v>
      </c>
      <c r="BY23" s="23"/>
      <c r="BZ23" s="32"/>
      <c r="CA23" s="23"/>
      <c r="CB23" s="23"/>
      <c r="CC23" s="30"/>
      <c r="CE23" s="42"/>
    </row>
    <row r="24" spans="1:85" s="5" customFormat="1">
      <c r="A24" s="20">
        <f>'Замер Актив'!A24</f>
        <v>43453</v>
      </c>
      <c r="B24" s="21" t="s">
        <v>53</v>
      </c>
      <c r="C24" s="22"/>
      <c r="D24" s="70">
        <f>'[1]Замер '!D24</f>
        <v>0</v>
      </c>
      <c r="E24" s="70">
        <f>'[1]Замер '!E24</f>
        <v>77</v>
      </c>
      <c r="F24" s="70">
        <f>'[1]Замер '!F24</f>
        <v>60</v>
      </c>
      <c r="G24" s="70">
        <f>'[1]Замер '!G24</f>
        <v>46</v>
      </c>
      <c r="H24" s="70">
        <f>'[1]Замер '!H24</f>
        <v>0</v>
      </c>
      <c r="I24" s="70">
        <f>'[1]Замер '!I24</f>
        <v>0</v>
      </c>
      <c r="J24" s="70">
        <f>'[1]Замер '!J24</f>
        <v>62</v>
      </c>
      <c r="K24" s="70">
        <f>'[1]Замер '!K24</f>
        <v>27</v>
      </c>
      <c r="L24" s="70">
        <f>'[1]Замер '!L24</f>
        <v>384</v>
      </c>
      <c r="M24" s="70">
        <f>'[1]Замер '!M24</f>
        <v>802</v>
      </c>
      <c r="N24" s="45"/>
      <c r="O24" s="70">
        <f>'[1]Замер '!O24</f>
        <v>229</v>
      </c>
      <c r="P24" s="70">
        <f>'[1]Замер '!P24</f>
        <v>72</v>
      </c>
      <c r="Q24" s="45"/>
      <c r="R24" s="70">
        <f>'[1]Замер '!R24</f>
        <v>0</v>
      </c>
      <c r="S24" s="70">
        <f>'[1]Замер '!S24</f>
        <v>0</v>
      </c>
      <c r="T24" s="70">
        <f>'[1]Замер '!T24</f>
        <v>0</v>
      </c>
      <c r="U24" s="70">
        <f>'[1]Замер '!U24</f>
        <v>0</v>
      </c>
      <c r="V24" s="70">
        <f>'[1]Замер '!V24</f>
        <v>0</v>
      </c>
      <c r="W24" s="70">
        <f>'[1]Замер '!W24</f>
        <v>0</v>
      </c>
      <c r="X24" s="70">
        <f>'[1]Замер '!X24</f>
        <v>0</v>
      </c>
      <c r="Y24" s="70">
        <f>'[1]Замер '!Y24</f>
        <v>0</v>
      </c>
      <c r="Z24" s="46"/>
      <c r="AA24" s="70">
        <f>'[1]Замер '!AA24</f>
        <v>133</v>
      </c>
      <c r="AB24" s="70">
        <f>'[1]Замер '!AB24</f>
        <v>64</v>
      </c>
      <c r="AC24" s="70">
        <f>'[1]Замер '!AC24</f>
        <v>146</v>
      </c>
      <c r="AD24" s="70">
        <f>'[1]Замер '!AD24</f>
        <v>75</v>
      </c>
      <c r="AE24" s="70">
        <f>'[1]Замер '!AE24</f>
        <v>119</v>
      </c>
      <c r="AF24" s="70">
        <f>'[1]Замер '!AF24</f>
        <v>825</v>
      </c>
      <c r="AG24" s="70">
        <f>'[1]Замер '!AG24</f>
        <v>0</v>
      </c>
      <c r="AH24" s="70">
        <f>'[1]Замер '!AH24</f>
        <v>0</v>
      </c>
      <c r="AI24" s="46"/>
      <c r="AJ24" s="70">
        <f>'[1]Замер '!AJ24</f>
        <v>47</v>
      </c>
      <c r="AK24" s="70">
        <f>'[1]Замер '!AK24</f>
        <v>100</v>
      </c>
      <c r="AL24" s="70">
        <f>'[1]Замер '!AL24</f>
        <v>41</v>
      </c>
      <c r="AM24" s="70">
        <f>'[1]Замер '!AM24</f>
        <v>113</v>
      </c>
      <c r="AN24" s="70">
        <f>'[1]Замер '!AN24</f>
        <v>0</v>
      </c>
      <c r="AO24" s="70">
        <f>'[1]Замер '!AO24</f>
        <v>974</v>
      </c>
      <c r="AP24" s="70">
        <f>'[1]Замер '!AP24</f>
        <v>0</v>
      </c>
      <c r="AQ24" s="70">
        <f>'[1]Замер '!AQ24</f>
        <v>0</v>
      </c>
      <c r="AR24" s="46"/>
      <c r="AS24" s="70">
        <f>'[1]Замер '!AS24</f>
        <v>140</v>
      </c>
      <c r="AT24" s="70">
        <f>'[1]Замер '!AT24</f>
        <v>70</v>
      </c>
      <c r="AU24" s="46"/>
      <c r="AV24" s="70">
        <f>'[1]Замер '!AV24</f>
        <v>0</v>
      </c>
      <c r="AW24" s="70">
        <f>'[1]Замер '!AW24</f>
        <v>0</v>
      </c>
      <c r="AX24" s="70">
        <f>'[1]Замер '!AX24</f>
        <v>141</v>
      </c>
      <c r="AY24" s="70">
        <f>'[1]Замер '!AY24</f>
        <v>116</v>
      </c>
      <c r="AZ24" s="70">
        <f>'[1]Замер '!AZ24</f>
        <v>0</v>
      </c>
      <c r="BA24" s="46"/>
      <c r="BB24" s="70">
        <f>'[1]Замер '!BB24</f>
        <v>45</v>
      </c>
      <c r="BC24" s="70">
        <f>'[1]Замер '!BC24</f>
        <v>32</v>
      </c>
      <c r="BD24" s="70">
        <f>'[1]Замер '!BD24</f>
        <v>34</v>
      </c>
      <c r="BE24" s="70">
        <f>'[1]Замер '!BE24</f>
        <v>54</v>
      </c>
      <c r="BF24" s="70">
        <f>'[1]Замер '!BF24</f>
        <v>129</v>
      </c>
      <c r="BG24" s="70">
        <f>'[1]Замер '!BG24</f>
        <v>179</v>
      </c>
      <c r="BH24" s="46"/>
      <c r="BI24" s="70">
        <f>'[1]Замер '!BI24</f>
        <v>5</v>
      </c>
      <c r="BJ24" s="70">
        <f>'[1]Замер '!BJ24</f>
        <v>0</v>
      </c>
      <c r="BK24" s="70">
        <f>'[1]Замер '!BK24</f>
        <v>17</v>
      </c>
      <c r="BL24" s="70">
        <f>'[1]Замер '!BL24</f>
        <v>5</v>
      </c>
      <c r="BM24" s="46"/>
      <c r="BN24" s="70">
        <f>'[1]Замер '!BN24</f>
        <v>0</v>
      </c>
      <c r="BO24" s="70">
        <f>'[1]Замер '!BO24</f>
        <v>125</v>
      </c>
      <c r="BP24" s="46"/>
      <c r="BQ24" s="70">
        <f>'[1]Замер '!BQ24</f>
        <v>29</v>
      </c>
      <c r="BR24" s="70">
        <f>'[1]Замер '!BR24</f>
        <v>34</v>
      </c>
      <c r="BS24" s="70">
        <f>'[1]Замер '!BS24</f>
        <v>15</v>
      </c>
      <c r="BT24" s="70">
        <f>'[1]Замер '!BT24</f>
        <v>32</v>
      </c>
      <c r="BU24" s="70">
        <f>'[1]Замер '!BU24</f>
        <v>30</v>
      </c>
      <c r="BV24" s="70">
        <f>'[1]Замер '!BV24</f>
        <v>152</v>
      </c>
      <c r="BW24" s="70">
        <f>'[1]Замер '!BW24</f>
        <v>0</v>
      </c>
      <c r="BX24" s="70">
        <f>'[1]Замер '!BX24</f>
        <v>0</v>
      </c>
      <c r="BY24" s="23"/>
      <c r="BZ24" s="32"/>
      <c r="CA24" s="23"/>
      <c r="CB24" s="23"/>
      <c r="CC24" s="30"/>
      <c r="CE24" s="42"/>
    </row>
    <row r="25" spans="1:85" s="5" customFormat="1">
      <c r="A25" s="20">
        <f>'Замер Актив'!A25</f>
        <v>43453</v>
      </c>
      <c r="B25" s="21" t="s">
        <v>54</v>
      </c>
      <c r="C25" s="22"/>
      <c r="D25" s="70">
        <f>'[1]Замер '!D25</f>
        <v>0</v>
      </c>
      <c r="E25" s="70">
        <f>'[1]Замер '!E25</f>
        <v>78</v>
      </c>
      <c r="F25" s="70">
        <f>'[1]Замер '!F25</f>
        <v>60</v>
      </c>
      <c r="G25" s="70">
        <f>'[1]Замер '!G25</f>
        <v>49</v>
      </c>
      <c r="H25" s="70">
        <f>'[1]Замер '!H25</f>
        <v>0</v>
      </c>
      <c r="I25" s="70">
        <f>'[1]Замер '!I25</f>
        <v>0</v>
      </c>
      <c r="J25" s="70">
        <f>'[1]Замер '!J25</f>
        <v>64</v>
      </c>
      <c r="K25" s="70">
        <f>'[1]Замер '!K25</f>
        <v>35</v>
      </c>
      <c r="L25" s="70">
        <f>'[1]Замер '!L25</f>
        <v>374</v>
      </c>
      <c r="M25" s="70">
        <f>'[1]Замер '!M25</f>
        <v>777</v>
      </c>
      <c r="N25" s="45"/>
      <c r="O25" s="70">
        <f>'[1]Замер '!O25</f>
        <v>225</v>
      </c>
      <c r="P25" s="70">
        <f>'[1]Замер '!P25</f>
        <v>71</v>
      </c>
      <c r="Q25" s="45"/>
      <c r="R25" s="70">
        <f>'[1]Замер '!R25</f>
        <v>0</v>
      </c>
      <c r="S25" s="70">
        <f>'[1]Замер '!S25</f>
        <v>0</v>
      </c>
      <c r="T25" s="70">
        <f>'[1]Замер '!T25</f>
        <v>0</v>
      </c>
      <c r="U25" s="70">
        <f>'[1]Замер '!U25</f>
        <v>0</v>
      </c>
      <c r="V25" s="70">
        <f>'[1]Замер '!V25</f>
        <v>0</v>
      </c>
      <c r="W25" s="70">
        <f>'[1]Замер '!W25</f>
        <v>0</v>
      </c>
      <c r="X25" s="70">
        <f>'[1]Замер '!X25</f>
        <v>0</v>
      </c>
      <c r="Y25" s="70">
        <f>'[1]Замер '!Y25</f>
        <v>0</v>
      </c>
      <c r="Z25" s="46"/>
      <c r="AA25" s="70">
        <f>'[1]Замер '!AA25</f>
        <v>133</v>
      </c>
      <c r="AB25" s="70">
        <f>'[1]Замер '!AB25</f>
        <v>64</v>
      </c>
      <c r="AC25" s="70">
        <f>'[1]Замер '!AC25</f>
        <v>146</v>
      </c>
      <c r="AD25" s="70">
        <f>'[1]Замер '!AD25</f>
        <v>75</v>
      </c>
      <c r="AE25" s="70">
        <f>'[1]Замер '!AE25</f>
        <v>119</v>
      </c>
      <c r="AF25" s="70">
        <f>'[1]Замер '!AF25</f>
        <v>825</v>
      </c>
      <c r="AG25" s="70">
        <f>'[1]Замер '!AG25</f>
        <v>0</v>
      </c>
      <c r="AH25" s="70">
        <f>'[1]Замер '!AH25</f>
        <v>0</v>
      </c>
      <c r="AI25" s="46"/>
      <c r="AJ25" s="70">
        <f>'[1]Замер '!AJ25</f>
        <v>47</v>
      </c>
      <c r="AK25" s="70">
        <f>'[1]Замер '!AK25</f>
        <v>102</v>
      </c>
      <c r="AL25" s="70">
        <f>'[1]Замер '!AL25</f>
        <v>43</v>
      </c>
      <c r="AM25" s="70">
        <f>'[1]Замер '!AM25</f>
        <v>112</v>
      </c>
      <c r="AN25" s="70">
        <f>'[1]Замер '!AN25</f>
        <v>0</v>
      </c>
      <c r="AO25" s="70">
        <f>'[1]Замер '!AO25</f>
        <v>978</v>
      </c>
      <c r="AP25" s="70">
        <f>'[1]Замер '!AP25</f>
        <v>0</v>
      </c>
      <c r="AQ25" s="70">
        <f>'[1]Замер '!AQ25</f>
        <v>0</v>
      </c>
      <c r="AR25" s="46"/>
      <c r="AS25" s="70">
        <f>'[1]Замер '!AS25</f>
        <v>139</v>
      </c>
      <c r="AT25" s="70">
        <f>'[1]Замер '!AT25</f>
        <v>70</v>
      </c>
      <c r="AU25" s="46"/>
      <c r="AV25" s="70">
        <f>'[1]Замер '!AV25</f>
        <v>0</v>
      </c>
      <c r="AW25" s="70">
        <f>'[1]Замер '!AW25</f>
        <v>0</v>
      </c>
      <c r="AX25" s="70">
        <f>'[1]Замер '!AX25</f>
        <v>142</v>
      </c>
      <c r="AY25" s="70">
        <f>'[1]Замер '!AY25</f>
        <v>114</v>
      </c>
      <c r="AZ25" s="70">
        <f>'[1]Замер '!AZ25</f>
        <v>0</v>
      </c>
      <c r="BA25" s="46"/>
      <c r="BB25" s="70">
        <f>'[1]Замер '!BB25</f>
        <v>45</v>
      </c>
      <c r="BC25" s="70">
        <f>'[1]Замер '!BC25</f>
        <v>32</v>
      </c>
      <c r="BD25" s="70">
        <f>'[1]Замер '!BD25</f>
        <v>34</v>
      </c>
      <c r="BE25" s="70">
        <f>'[1]Замер '!BE25</f>
        <v>56</v>
      </c>
      <c r="BF25" s="70">
        <f>'[1]Замер '!BF25</f>
        <v>130</v>
      </c>
      <c r="BG25" s="70">
        <f>'[1]Замер '!BG25</f>
        <v>179</v>
      </c>
      <c r="BH25" s="46"/>
      <c r="BI25" s="70">
        <f>'[1]Замер '!BI25</f>
        <v>5</v>
      </c>
      <c r="BJ25" s="70">
        <f>'[1]Замер '!BJ25</f>
        <v>0</v>
      </c>
      <c r="BK25" s="70">
        <f>'[1]Замер '!BK25</f>
        <v>17</v>
      </c>
      <c r="BL25" s="70">
        <f>'[1]Замер '!BL25</f>
        <v>5</v>
      </c>
      <c r="BM25" s="46"/>
      <c r="BN25" s="70">
        <f>'[1]Замер '!BN25</f>
        <v>0</v>
      </c>
      <c r="BO25" s="70">
        <f>'[1]Замер '!BO25</f>
        <v>125</v>
      </c>
      <c r="BP25" s="46"/>
      <c r="BQ25" s="70">
        <f>'[1]Замер '!BQ25</f>
        <v>29</v>
      </c>
      <c r="BR25" s="70">
        <f>'[1]Замер '!BR25</f>
        <v>34</v>
      </c>
      <c r="BS25" s="70">
        <f>'[1]Замер '!BS25</f>
        <v>16</v>
      </c>
      <c r="BT25" s="70">
        <f>'[1]Замер '!BT25</f>
        <v>32</v>
      </c>
      <c r="BU25" s="70">
        <f>'[1]Замер '!BU25</f>
        <v>30</v>
      </c>
      <c r="BV25" s="70">
        <f>'[1]Замер '!BV25</f>
        <v>151</v>
      </c>
      <c r="BW25" s="70">
        <f>'[1]Замер '!BW25</f>
        <v>0</v>
      </c>
      <c r="BX25" s="70">
        <f>'[1]Замер '!BX25</f>
        <v>0</v>
      </c>
      <c r="BY25" s="23"/>
      <c r="BZ25" s="32"/>
      <c r="CA25" s="23"/>
      <c r="CB25" s="23"/>
      <c r="CC25" s="30"/>
      <c r="CE25" s="42"/>
    </row>
    <row r="26" spans="1:85" s="5" customFormat="1">
      <c r="A26" s="20">
        <f>'Замер Актив'!A26</f>
        <v>43453</v>
      </c>
      <c r="B26" s="31" t="s">
        <v>55</v>
      </c>
      <c r="C26" s="22"/>
      <c r="D26" s="70">
        <f>'[1]Замер '!D26</f>
        <v>0</v>
      </c>
      <c r="E26" s="70">
        <f>'[1]Замер '!E26</f>
        <v>78</v>
      </c>
      <c r="F26" s="70">
        <f>'[1]Замер '!F26</f>
        <v>60</v>
      </c>
      <c r="G26" s="70">
        <f>'[1]Замер '!G26</f>
        <v>50</v>
      </c>
      <c r="H26" s="70">
        <f>'[1]Замер '!H26</f>
        <v>0</v>
      </c>
      <c r="I26" s="70">
        <f>'[1]Замер '!I26</f>
        <v>0</v>
      </c>
      <c r="J26" s="70">
        <f>'[1]Замер '!J26</f>
        <v>65</v>
      </c>
      <c r="K26" s="70">
        <f>'[1]Замер '!K26</f>
        <v>30</v>
      </c>
      <c r="L26" s="70">
        <f>'[1]Замер '!L26</f>
        <v>381</v>
      </c>
      <c r="M26" s="70">
        <f>'[1]Замер '!M26</f>
        <v>787</v>
      </c>
      <c r="N26" s="45"/>
      <c r="O26" s="70">
        <f>'[1]Замер '!O26</f>
        <v>226</v>
      </c>
      <c r="P26" s="70">
        <f>'[1]Замер '!P26</f>
        <v>71</v>
      </c>
      <c r="Q26" s="45"/>
      <c r="R26" s="70">
        <f>'[1]Замер '!R26</f>
        <v>0</v>
      </c>
      <c r="S26" s="70">
        <f>'[1]Замер '!S26</f>
        <v>0</v>
      </c>
      <c r="T26" s="70">
        <f>'[1]Замер '!T26</f>
        <v>0</v>
      </c>
      <c r="U26" s="70">
        <f>'[1]Замер '!U26</f>
        <v>0</v>
      </c>
      <c r="V26" s="70">
        <f>'[1]Замер '!V26</f>
        <v>0</v>
      </c>
      <c r="W26" s="70">
        <f>'[1]Замер '!W26</f>
        <v>0</v>
      </c>
      <c r="X26" s="70">
        <f>'[1]Замер '!X26</f>
        <v>0</v>
      </c>
      <c r="Y26" s="70">
        <f>'[1]Замер '!Y26</f>
        <v>0</v>
      </c>
      <c r="Z26" s="45"/>
      <c r="AA26" s="70">
        <f>'[1]Замер '!AA26</f>
        <v>134</v>
      </c>
      <c r="AB26" s="70">
        <f>'[1]Замер '!AB26</f>
        <v>65</v>
      </c>
      <c r="AC26" s="70">
        <f>'[1]Замер '!AC26</f>
        <v>146</v>
      </c>
      <c r="AD26" s="70">
        <f>'[1]Замер '!AD26</f>
        <v>75</v>
      </c>
      <c r="AE26" s="70">
        <f>'[1]Замер '!AE26</f>
        <v>120</v>
      </c>
      <c r="AF26" s="70">
        <f>'[1]Замер '!AF26</f>
        <v>825</v>
      </c>
      <c r="AG26" s="70">
        <f>'[1]Замер '!AG26</f>
        <v>0</v>
      </c>
      <c r="AH26" s="70">
        <f>'[1]Замер '!AH26</f>
        <v>0</v>
      </c>
      <c r="AI26" s="45"/>
      <c r="AJ26" s="70">
        <f>'[1]Замер '!AJ26</f>
        <v>48</v>
      </c>
      <c r="AK26" s="70">
        <f>'[1]Замер '!AK26</f>
        <v>100</v>
      </c>
      <c r="AL26" s="70">
        <f>'[1]Замер '!AL26</f>
        <v>42</v>
      </c>
      <c r="AM26" s="70">
        <f>'[1]Замер '!AM26</f>
        <v>112</v>
      </c>
      <c r="AN26" s="70">
        <f>'[1]Замер '!AN26</f>
        <v>0</v>
      </c>
      <c r="AO26" s="70">
        <f>'[1]Замер '!AO26</f>
        <v>978</v>
      </c>
      <c r="AP26" s="70">
        <f>'[1]Замер '!AP26</f>
        <v>0</v>
      </c>
      <c r="AQ26" s="70">
        <f>'[1]Замер '!AQ26</f>
        <v>0</v>
      </c>
      <c r="AR26" s="45"/>
      <c r="AS26" s="70">
        <f>'[1]Замер '!AS26</f>
        <v>142</v>
      </c>
      <c r="AT26" s="70">
        <f>'[1]Замер '!AT26</f>
        <v>70</v>
      </c>
      <c r="AU26" s="46"/>
      <c r="AV26" s="70">
        <f>'[1]Замер '!AV26</f>
        <v>0</v>
      </c>
      <c r="AW26" s="70">
        <f>'[1]Замер '!AW26</f>
        <v>0</v>
      </c>
      <c r="AX26" s="70">
        <f>'[1]Замер '!AX26</f>
        <v>142</v>
      </c>
      <c r="AY26" s="70">
        <f>'[1]Замер '!AY26</f>
        <v>115</v>
      </c>
      <c r="AZ26" s="70">
        <f>'[1]Замер '!AZ26</f>
        <v>0</v>
      </c>
      <c r="BA26" s="46"/>
      <c r="BB26" s="70">
        <f>'[1]Замер '!BB26</f>
        <v>45</v>
      </c>
      <c r="BC26" s="70">
        <f>'[1]Замер '!BC26</f>
        <v>43</v>
      </c>
      <c r="BD26" s="70">
        <f>'[1]Замер '!BD26</f>
        <v>34</v>
      </c>
      <c r="BE26" s="70">
        <f>'[1]Замер '!BE26</f>
        <v>76</v>
      </c>
      <c r="BF26" s="70">
        <f>'[1]Замер '!BF26</f>
        <v>129</v>
      </c>
      <c r="BG26" s="70">
        <f>'[1]Замер '!BG26</f>
        <v>170</v>
      </c>
      <c r="BH26" s="45"/>
      <c r="BI26" s="70">
        <f>'[1]Замер '!BI26</f>
        <v>5</v>
      </c>
      <c r="BJ26" s="70">
        <f>'[1]Замер '!BJ26</f>
        <v>0</v>
      </c>
      <c r="BK26" s="70">
        <f>'[1]Замер '!BK26</f>
        <v>17</v>
      </c>
      <c r="BL26" s="70">
        <f>'[1]Замер '!BL26</f>
        <v>5</v>
      </c>
      <c r="BM26" s="45"/>
      <c r="BN26" s="70">
        <f>'[1]Замер '!BN26</f>
        <v>0</v>
      </c>
      <c r="BO26" s="70">
        <f>'[1]Замер '!BO26</f>
        <v>126</v>
      </c>
      <c r="BP26" s="45"/>
      <c r="BQ26" s="70">
        <f>'[1]Замер '!BQ26</f>
        <v>29</v>
      </c>
      <c r="BR26" s="70">
        <f>'[1]Замер '!BR26</f>
        <v>34</v>
      </c>
      <c r="BS26" s="70">
        <f>'[1]Замер '!BS26</f>
        <v>16</v>
      </c>
      <c r="BT26" s="70">
        <f>'[1]Замер '!BT26</f>
        <v>32</v>
      </c>
      <c r="BU26" s="70">
        <f>'[1]Замер '!BU26</f>
        <v>32</v>
      </c>
      <c r="BV26" s="70">
        <f>'[1]Замер '!BV26</f>
        <v>151</v>
      </c>
      <c r="BW26" s="70">
        <f>'[1]Замер '!BW26</f>
        <v>0</v>
      </c>
      <c r="BX26" s="70">
        <f>'[1]Замер '!BX26</f>
        <v>0</v>
      </c>
      <c r="BY26" s="23"/>
      <c r="BZ26" s="32"/>
      <c r="CA26" s="23"/>
      <c r="CB26" s="23"/>
      <c r="CC26" s="30"/>
      <c r="CE26" s="42"/>
    </row>
    <row r="27" spans="1:85" s="35" customFormat="1">
      <c r="A27" s="20">
        <f>'Замер Актив'!A27</f>
        <v>43453</v>
      </c>
      <c r="B27" s="21" t="s">
        <v>56</v>
      </c>
      <c r="C27" s="22"/>
      <c r="D27" s="70">
        <f>'[1]Замер '!D27</f>
        <v>0</v>
      </c>
      <c r="E27" s="70">
        <f>'[1]Замер '!E27</f>
        <v>77</v>
      </c>
      <c r="F27" s="70">
        <f>'[1]Замер '!F27</f>
        <v>61</v>
      </c>
      <c r="G27" s="70">
        <f>'[1]Замер '!G27</f>
        <v>50</v>
      </c>
      <c r="H27" s="70">
        <f>'[1]Замер '!H27</f>
        <v>0</v>
      </c>
      <c r="I27" s="70">
        <f>'[1]Замер '!I27</f>
        <v>0</v>
      </c>
      <c r="J27" s="70">
        <f>'[1]Замер '!J27</f>
        <v>70</v>
      </c>
      <c r="K27" s="70">
        <f>'[1]Замер '!K27</f>
        <v>86</v>
      </c>
      <c r="L27" s="70">
        <f>'[1]Замер '!L27</f>
        <v>692</v>
      </c>
      <c r="M27" s="70">
        <f>'[1]Замер '!M27</f>
        <v>743</v>
      </c>
      <c r="N27" s="45"/>
      <c r="O27" s="70">
        <f>'[1]Замер '!O27</f>
        <v>227</v>
      </c>
      <c r="P27" s="70">
        <f>'[1]Замер '!P27</f>
        <v>71</v>
      </c>
      <c r="Q27" s="45"/>
      <c r="R27" s="70">
        <f>'[1]Замер '!R27</f>
        <v>0</v>
      </c>
      <c r="S27" s="70">
        <f>'[1]Замер '!S27</f>
        <v>0</v>
      </c>
      <c r="T27" s="70">
        <f>'[1]Замер '!T27</f>
        <v>0</v>
      </c>
      <c r="U27" s="70">
        <f>'[1]Замер '!U27</f>
        <v>0</v>
      </c>
      <c r="V27" s="70">
        <f>'[1]Замер '!V27</f>
        <v>0</v>
      </c>
      <c r="W27" s="70">
        <f>'[1]Замер '!W27</f>
        <v>0</v>
      </c>
      <c r="X27" s="70">
        <f>'[1]Замер '!X27</f>
        <v>0</v>
      </c>
      <c r="Y27" s="70">
        <f>'[1]Замер '!Y27</f>
        <v>0</v>
      </c>
      <c r="Z27" s="46"/>
      <c r="AA27" s="70">
        <f>'[1]Замер '!AA27</f>
        <v>133</v>
      </c>
      <c r="AB27" s="70">
        <f>'[1]Замер '!AB27</f>
        <v>64</v>
      </c>
      <c r="AC27" s="70">
        <f>'[1]Замер '!AC27</f>
        <v>145</v>
      </c>
      <c r="AD27" s="70">
        <f>'[1]Замер '!AD27</f>
        <v>75</v>
      </c>
      <c r="AE27" s="70">
        <f>'[1]Замер '!AE27</f>
        <v>120</v>
      </c>
      <c r="AF27" s="70">
        <f>'[1]Замер '!AF27</f>
        <v>825</v>
      </c>
      <c r="AG27" s="70">
        <f>'[1]Замер '!AG27</f>
        <v>0</v>
      </c>
      <c r="AH27" s="70">
        <f>'[1]Замер '!AH27</f>
        <v>0</v>
      </c>
      <c r="AI27" s="46"/>
      <c r="AJ27" s="70">
        <f>'[1]Замер '!AJ27</f>
        <v>48</v>
      </c>
      <c r="AK27" s="70">
        <f>'[1]Замер '!AK27</f>
        <v>97</v>
      </c>
      <c r="AL27" s="70">
        <f>'[1]Замер '!AL27</f>
        <v>42</v>
      </c>
      <c r="AM27" s="70">
        <f>'[1]Замер '!AM27</f>
        <v>115</v>
      </c>
      <c r="AN27" s="70">
        <f>'[1]Замер '!AN27</f>
        <v>0</v>
      </c>
      <c r="AO27" s="70">
        <f>'[1]Замер '!AO27</f>
        <v>979</v>
      </c>
      <c r="AP27" s="70">
        <f>'[1]Замер '!AP27</f>
        <v>0</v>
      </c>
      <c r="AQ27" s="70">
        <f>'[1]Замер '!AQ27</f>
        <v>0</v>
      </c>
      <c r="AR27" s="46"/>
      <c r="AS27" s="70">
        <f>'[1]Замер '!AS27</f>
        <v>143</v>
      </c>
      <c r="AT27" s="70">
        <f>'[1]Замер '!AT27</f>
        <v>70</v>
      </c>
      <c r="AU27" s="46"/>
      <c r="AV27" s="70">
        <f>'[1]Замер '!AV27</f>
        <v>0</v>
      </c>
      <c r="AW27" s="70">
        <f>'[1]Замер '!AW27</f>
        <v>0</v>
      </c>
      <c r="AX27" s="70">
        <f>'[1]Замер '!AX27</f>
        <v>139</v>
      </c>
      <c r="AY27" s="70">
        <f>'[1]Замер '!AY27</f>
        <v>115</v>
      </c>
      <c r="AZ27" s="70">
        <f>'[1]Замер '!AZ27</f>
        <v>0</v>
      </c>
      <c r="BA27" s="46"/>
      <c r="BB27" s="70">
        <f>'[1]Замер '!BB27</f>
        <v>45</v>
      </c>
      <c r="BC27" s="70">
        <f>'[1]Замер '!BC27</f>
        <v>47</v>
      </c>
      <c r="BD27" s="70">
        <f>'[1]Замер '!BD27</f>
        <v>34</v>
      </c>
      <c r="BE27" s="70">
        <f>'[1]Замер '!BE27</f>
        <v>80</v>
      </c>
      <c r="BF27" s="70">
        <f>'[1]Замер '!BF27</f>
        <v>130</v>
      </c>
      <c r="BG27" s="70">
        <f>'[1]Замер '!BG27</f>
        <v>168</v>
      </c>
      <c r="BH27" s="46"/>
      <c r="BI27" s="70">
        <f>'[1]Замер '!BI27</f>
        <v>5</v>
      </c>
      <c r="BJ27" s="70">
        <f>'[1]Замер '!BJ27</f>
        <v>0</v>
      </c>
      <c r="BK27" s="70">
        <f>'[1]Замер '!BK27</f>
        <v>17</v>
      </c>
      <c r="BL27" s="70">
        <f>'[1]Замер '!BL27</f>
        <v>5</v>
      </c>
      <c r="BM27" s="46"/>
      <c r="BN27" s="70">
        <f>'[1]Замер '!BN27</f>
        <v>0</v>
      </c>
      <c r="BO27" s="70">
        <f>'[1]Замер '!BO27</f>
        <v>125</v>
      </c>
      <c r="BP27" s="46"/>
      <c r="BQ27" s="70">
        <f>'[1]Замер '!BQ27</f>
        <v>29</v>
      </c>
      <c r="BR27" s="70">
        <f>'[1]Замер '!BR27</f>
        <v>34</v>
      </c>
      <c r="BS27" s="70">
        <f>'[1]Замер '!BS27</f>
        <v>16</v>
      </c>
      <c r="BT27" s="70">
        <f>'[1]Замер '!BT27</f>
        <v>32</v>
      </c>
      <c r="BU27" s="70">
        <f>'[1]Замер '!BU27</f>
        <v>32</v>
      </c>
      <c r="BV27" s="70">
        <f>'[1]Замер '!BV27</f>
        <v>151</v>
      </c>
      <c r="BW27" s="70">
        <f>'[1]Замер '!BW27</f>
        <v>0</v>
      </c>
      <c r="BX27" s="70">
        <f>'[1]Замер '!BX27</f>
        <v>0</v>
      </c>
      <c r="BY27" s="23"/>
      <c r="BZ27" s="32"/>
      <c r="CA27" s="23"/>
      <c r="CB27" s="23"/>
      <c r="CC27" s="30"/>
      <c r="CD27" s="5"/>
      <c r="CE27" s="42"/>
      <c r="CG27" s="5"/>
    </row>
    <row r="28" spans="1:85" s="5" customFormat="1">
      <c r="A28" s="20">
        <f>'Замер Актив'!A28</f>
        <v>43453</v>
      </c>
      <c r="B28" s="21" t="s">
        <v>57</v>
      </c>
      <c r="C28" s="22"/>
      <c r="D28" s="70">
        <f>'[1]Замер '!D28</f>
        <v>0</v>
      </c>
      <c r="E28" s="70">
        <f>'[1]Замер '!E28</f>
        <v>79</v>
      </c>
      <c r="F28" s="70">
        <f>'[1]Замер '!F28</f>
        <v>60</v>
      </c>
      <c r="G28" s="70">
        <f>'[1]Замер '!G28</f>
        <v>49</v>
      </c>
      <c r="H28" s="70">
        <f>'[1]Замер '!H28</f>
        <v>0</v>
      </c>
      <c r="I28" s="70">
        <f>'[1]Замер '!I28</f>
        <v>0</v>
      </c>
      <c r="J28" s="70">
        <f>'[1]Замер '!J28</f>
        <v>69</v>
      </c>
      <c r="K28" s="70">
        <f>'[1]Замер '!K28</f>
        <v>84</v>
      </c>
      <c r="L28" s="70">
        <f>'[1]Замер '!L28</f>
        <v>691</v>
      </c>
      <c r="M28" s="70">
        <f>'[1]Замер '!M28</f>
        <v>741</v>
      </c>
      <c r="N28" s="45"/>
      <c r="O28" s="70">
        <f>'[1]Замер '!O28</f>
        <v>225</v>
      </c>
      <c r="P28" s="70">
        <f>'[1]Замер '!P28</f>
        <v>72</v>
      </c>
      <c r="Q28" s="45"/>
      <c r="R28" s="70">
        <f>'[1]Замер '!R28</f>
        <v>0</v>
      </c>
      <c r="S28" s="70">
        <f>'[1]Замер '!S28</f>
        <v>0</v>
      </c>
      <c r="T28" s="70">
        <f>'[1]Замер '!T28</f>
        <v>0</v>
      </c>
      <c r="U28" s="70">
        <f>'[1]Замер '!U28</f>
        <v>0</v>
      </c>
      <c r="V28" s="70">
        <f>'[1]Замер '!V28</f>
        <v>0</v>
      </c>
      <c r="W28" s="70">
        <f>'[1]Замер '!W28</f>
        <v>0</v>
      </c>
      <c r="X28" s="70">
        <f>'[1]Замер '!X28</f>
        <v>0</v>
      </c>
      <c r="Y28" s="70">
        <f>'[1]Замер '!Y28</f>
        <v>0</v>
      </c>
      <c r="Z28" s="46"/>
      <c r="AA28" s="70">
        <f>'[1]Замер '!AA28</f>
        <v>133</v>
      </c>
      <c r="AB28" s="70">
        <f>'[1]Замер '!AB28</f>
        <v>64</v>
      </c>
      <c r="AC28" s="70">
        <f>'[1]Замер '!AC28</f>
        <v>146</v>
      </c>
      <c r="AD28" s="70">
        <f>'[1]Замер '!AD28</f>
        <v>76</v>
      </c>
      <c r="AE28" s="70">
        <f>'[1]Замер '!AE28</f>
        <v>120</v>
      </c>
      <c r="AF28" s="70">
        <f>'[1]Замер '!AF28</f>
        <v>826</v>
      </c>
      <c r="AG28" s="70">
        <f>'[1]Замер '!AG28</f>
        <v>0</v>
      </c>
      <c r="AH28" s="70">
        <f>'[1]Замер '!AH28</f>
        <v>0</v>
      </c>
      <c r="AI28" s="46"/>
      <c r="AJ28" s="70">
        <f>'[1]Замер '!AJ28</f>
        <v>48</v>
      </c>
      <c r="AK28" s="70">
        <f>'[1]Замер '!AK28</f>
        <v>99</v>
      </c>
      <c r="AL28" s="70">
        <f>'[1]Замер '!AL28</f>
        <v>42</v>
      </c>
      <c r="AM28" s="70">
        <f>'[1]Замер '!AM28</f>
        <v>116</v>
      </c>
      <c r="AN28" s="70">
        <f>'[1]Замер '!AN28</f>
        <v>0</v>
      </c>
      <c r="AO28" s="70">
        <f>'[1]Замер '!AO28</f>
        <v>976</v>
      </c>
      <c r="AP28" s="70">
        <f>'[1]Замер '!AP28</f>
        <v>0</v>
      </c>
      <c r="AQ28" s="70">
        <f>'[1]Замер '!AQ28</f>
        <v>0</v>
      </c>
      <c r="AR28" s="46"/>
      <c r="AS28" s="70">
        <f>'[1]Замер '!AS28</f>
        <v>140</v>
      </c>
      <c r="AT28" s="70">
        <f>'[1]Замер '!AT28</f>
        <v>69</v>
      </c>
      <c r="AU28" s="46"/>
      <c r="AV28" s="70">
        <f>'[1]Замер '!AV28</f>
        <v>0</v>
      </c>
      <c r="AW28" s="70">
        <f>'[1]Замер '!AW28</f>
        <v>0</v>
      </c>
      <c r="AX28" s="70">
        <f>'[1]Замер '!AX28</f>
        <v>137</v>
      </c>
      <c r="AY28" s="70">
        <f>'[1]Замер '!AY28</f>
        <v>115</v>
      </c>
      <c r="AZ28" s="70">
        <f>'[1]Замер '!AZ28</f>
        <v>0</v>
      </c>
      <c r="BA28" s="46"/>
      <c r="BB28" s="70">
        <f>'[1]Замер '!BB28</f>
        <v>45</v>
      </c>
      <c r="BC28" s="70">
        <f>'[1]Замер '!BC28</f>
        <v>48</v>
      </c>
      <c r="BD28" s="70">
        <f>'[1]Замер '!BD28</f>
        <v>34</v>
      </c>
      <c r="BE28" s="70">
        <f>'[1]Замер '!BE28</f>
        <v>79</v>
      </c>
      <c r="BF28" s="70">
        <f>'[1]Замер '!BF28</f>
        <v>267</v>
      </c>
      <c r="BG28" s="70">
        <f>'[1]Замер '!BG28</f>
        <v>312</v>
      </c>
      <c r="BH28" s="46"/>
      <c r="BI28" s="70">
        <f>'[1]Замер '!BI28</f>
        <v>5</v>
      </c>
      <c r="BJ28" s="70">
        <f>'[1]Замер '!BJ28</f>
        <v>0</v>
      </c>
      <c r="BK28" s="70">
        <f>'[1]Замер '!BK28</f>
        <v>17</v>
      </c>
      <c r="BL28" s="70">
        <f>'[1]Замер '!BL28</f>
        <v>5</v>
      </c>
      <c r="BM28" s="46"/>
      <c r="BN28" s="70">
        <f>'[1]Замер '!BN28</f>
        <v>0</v>
      </c>
      <c r="BO28" s="70">
        <f>'[1]Замер '!BO28</f>
        <v>126</v>
      </c>
      <c r="BP28" s="46"/>
      <c r="BQ28" s="70">
        <f>'[1]Замер '!BQ28</f>
        <v>29</v>
      </c>
      <c r="BR28" s="70">
        <f>'[1]Замер '!BR28</f>
        <v>34</v>
      </c>
      <c r="BS28" s="70">
        <f>'[1]Замер '!BS28</f>
        <v>16</v>
      </c>
      <c r="BT28" s="70">
        <f>'[1]Замер '!BT28</f>
        <v>32</v>
      </c>
      <c r="BU28" s="70">
        <f>'[1]Замер '!BU28</f>
        <v>32</v>
      </c>
      <c r="BV28" s="70">
        <f>'[1]Замер '!BV28</f>
        <v>151</v>
      </c>
      <c r="BW28" s="70">
        <f>'[1]Замер '!BW28</f>
        <v>0</v>
      </c>
      <c r="BX28" s="70">
        <f>'[1]Замер '!BX28</f>
        <v>0</v>
      </c>
      <c r="BY28" s="23"/>
      <c r="BZ28" s="32"/>
      <c r="CA28" s="23"/>
      <c r="CB28" s="23"/>
      <c r="CC28" s="30"/>
      <c r="CE28" s="42"/>
    </row>
    <row r="29" spans="1:85" s="5" customFormat="1">
      <c r="A29" s="20">
        <f>'Замер Актив'!A29</f>
        <v>43453</v>
      </c>
      <c r="B29" s="21" t="s">
        <v>58</v>
      </c>
      <c r="C29" s="22"/>
      <c r="D29" s="70">
        <f>'[1]Замер '!D29</f>
        <v>0</v>
      </c>
      <c r="E29" s="70">
        <f>'[1]Замер '!E29</f>
        <v>78</v>
      </c>
      <c r="F29" s="70">
        <f>'[1]Замер '!F29</f>
        <v>60</v>
      </c>
      <c r="G29" s="70">
        <f>'[1]Замер '!G29</f>
        <v>50</v>
      </c>
      <c r="H29" s="70">
        <f>'[1]Замер '!H29</f>
        <v>0</v>
      </c>
      <c r="I29" s="70">
        <f>'[1]Замер '!I29</f>
        <v>0</v>
      </c>
      <c r="J29" s="70">
        <f>'[1]Замер '!J29</f>
        <v>69</v>
      </c>
      <c r="K29" s="70">
        <f>'[1]Замер '!K29</f>
        <v>81</v>
      </c>
      <c r="L29" s="70">
        <f>'[1]Замер '!L29</f>
        <v>691</v>
      </c>
      <c r="M29" s="70">
        <f>'[1]Замер '!M29</f>
        <v>741</v>
      </c>
      <c r="N29" s="45"/>
      <c r="O29" s="70">
        <f>'[1]Замер '!O29</f>
        <v>226</v>
      </c>
      <c r="P29" s="70">
        <f>'[1]Замер '!P29</f>
        <v>71</v>
      </c>
      <c r="Q29" s="45"/>
      <c r="R29" s="70">
        <f>'[1]Замер '!R29</f>
        <v>0</v>
      </c>
      <c r="S29" s="70">
        <f>'[1]Замер '!S29</f>
        <v>0</v>
      </c>
      <c r="T29" s="70">
        <f>'[1]Замер '!T29</f>
        <v>0</v>
      </c>
      <c r="U29" s="70">
        <f>'[1]Замер '!U29</f>
        <v>0</v>
      </c>
      <c r="V29" s="70">
        <f>'[1]Замер '!V29</f>
        <v>0</v>
      </c>
      <c r="W29" s="70">
        <f>'[1]Замер '!W29</f>
        <v>0</v>
      </c>
      <c r="X29" s="70">
        <f>'[1]Замер '!X29</f>
        <v>0</v>
      </c>
      <c r="Y29" s="70">
        <f>'[1]Замер '!Y29</f>
        <v>0</v>
      </c>
      <c r="Z29" s="46"/>
      <c r="AA29" s="70">
        <f>'[1]Замер '!AA29</f>
        <v>133</v>
      </c>
      <c r="AB29" s="70">
        <f>'[1]Замер '!AB29</f>
        <v>65</v>
      </c>
      <c r="AC29" s="70">
        <f>'[1]Замер '!AC29</f>
        <v>146</v>
      </c>
      <c r="AD29" s="70">
        <f>'[1]Замер '!AD29</f>
        <v>86</v>
      </c>
      <c r="AE29" s="70">
        <f>'[1]Замер '!AE29</f>
        <v>120</v>
      </c>
      <c r="AF29" s="70">
        <f>'[1]Замер '!AF29</f>
        <v>828</v>
      </c>
      <c r="AG29" s="70">
        <f>'[1]Замер '!AG29</f>
        <v>0</v>
      </c>
      <c r="AH29" s="70">
        <f>'[1]Замер '!AH29</f>
        <v>0</v>
      </c>
      <c r="AI29" s="46"/>
      <c r="AJ29" s="70">
        <f>'[1]Замер '!AJ29</f>
        <v>48</v>
      </c>
      <c r="AK29" s="70">
        <f>'[1]Замер '!AK29</f>
        <v>97</v>
      </c>
      <c r="AL29" s="70">
        <f>'[1]Замер '!AL29</f>
        <v>43</v>
      </c>
      <c r="AM29" s="70">
        <f>'[1]Замер '!AM29</f>
        <v>117</v>
      </c>
      <c r="AN29" s="70">
        <f>'[1]Замер '!AN29</f>
        <v>0</v>
      </c>
      <c r="AO29" s="70">
        <f>'[1]Замер '!AO29</f>
        <v>975</v>
      </c>
      <c r="AP29" s="70">
        <f>'[1]Замер '!AP29</f>
        <v>0</v>
      </c>
      <c r="AQ29" s="70">
        <f>'[1]Замер '!AQ29</f>
        <v>0</v>
      </c>
      <c r="AR29" s="46"/>
      <c r="AS29" s="70">
        <f>'[1]Замер '!AS29</f>
        <v>141</v>
      </c>
      <c r="AT29" s="70">
        <f>'[1]Замер '!AT29</f>
        <v>69</v>
      </c>
      <c r="AU29" s="46"/>
      <c r="AV29" s="70">
        <f>'[1]Замер '!AV29</f>
        <v>0</v>
      </c>
      <c r="AW29" s="70">
        <f>'[1]Замер '!AW29</f>
        <v>0</v>
      </c>
      <c r="AX29" s="70">
        <f>'[1]Замер '!AX29</f>
        <v>136</v>
      </c>
      <c r="AY29" s="70">
        <f>'[1]Замер '!AY29</f>
        <v>118</v>
      </c>
      <c r="AZ29" s="70">
        <f>'[1]Замер '!AZ29</f>
        <v>0</v>
      </c>
      <c r="BA29" s="46"/>
      <c r="BB29" s="70">
        <f>'[1]Замер '!BB29</f>
        <v>45</v>
      </c>
      <c r="BC29" s="70">
        <f>'[1]Замер '!BC29</f>
        <v>46</v>
      </c>
      <c r="BD29" s="70">
        <f>'[1]Замер '!BD29</f>
        <v>34</v>
      </c>
      <c r="BE29" s="70">
        <f>'[1]Замер '!BE29</f>
        <v>78</v>
      </c>
      <c r="BF29" s="70">
        <f>'[1]Замер '!BF29</f>
        <v>305</v>
      </c>
      <c r="BG29" s="70">
        <f>'[1]Замер '!BG29</f>
        <v>331</v>
      </c>
      <c r="BH29" s="46"/>
      <c r="BI29" s="70">
        <f>'[1]Замер '!BI29</f>
        <v>5</v>
      </c>
      <c r="BJ29" s="70">
        <f>'[1]Замер '!BJ29</f>
        <v>0</v>
      </c>
      <c r="BK29" s="70">
        <f>'[1]Замер '!BK29</f>
        <v>17</v>
      </c>
      <c r="BL29" s="70">
        <f>'[1]Замер '!BL29</f>
        <v>5</v>
      </c>
      <c r="BM29" s="46"/>
      <c r="BN29" s="70">
        <f>'[1]Замер '!BN29</f>
        <v>0</v>
      </c>
      <c r="BO29" s="70">
        <f>'[1]Замер '!BO29</f>
        <v>125</v>
      </c>
      <c r="BP29" s="46"/>
      <c r="BQ29" s="70">
        <f>'[1]Замер '!BQ29</f>
        <v>29</v>
      </c>
      <c r="BR29" s="70">
        <f>'[1]Замер '!BR29</f>
        <v>34</v>
      </c>
      <c r="BS29" s="70">
        <f>'[1]Замер '!BS29</f>
        <v>16</v>
      </c>
      <c r="BT29" s="70">
        <f>'[1]Замер '!BT29</f>
        <v>32</v>
      </c>
      <c r="BU29" s="70">
        <f>'[1]Замер '!BU29</f>
        <v>30</v>
      </c>
      <c r="BV29" s="70">
        <f>'[1]Замер '!BV29</f>
        <v>151</v>
      </c>
      <c r="BW29" s="70">
        <f>'[1]Замер '!BW29</f>
        <v>0</v>
      </c>
      <c r="BX29" s="70">
        <f>'[1]Замер '!BX29</f>
        <v>0</v>
      </c>
      <c r="BY29" s="23"/>
      <c r="BZ29" s="32"/>
      <c r="CA29" s="23"/>
      <c r="CB29" s="23"/>
      <c r="CC29" s="30"/>
      <c r="CE29" s="42"/>
    </row>
    <row r="30" spans="1:85" s="5" customFormat="1">
      <c r="A30" s="20">
        <f>'Замер Актив'!A30</f>
        <v>43453</v>
      </c>
      <c r="B30" s="31" t="s">
        <v>59</v>
      </c>
      <c r="C30" s="22"/>
      <c r="D30" s="70">
        <f>'[1]Замер '!D30</f>
        <v>0</v>
      </c>
      <c r="E30" s="70">
        <f>'[1]Замер '!E30</f>
        <v>78</v>
      </c>
      <c r="F30" s="70">
        <f>'[1]Замер '!F30</f>
        <v>59</v>
      </c>
      <c r="G30" s="70">
        <f>'[1]Замер '!G30</f>
        <v>50</v>
      </c>
      <c r="H30" s="70">
        <f>'[1]Замер '!H30</f>
        <v>0</v>
      </c>
      <c r="I30" s="70">
        <f>'[1]Замер '!I30</f>
        <v>0</v>
      </c>
      <c r="J30" s="70">
        <f>'[1]Замер '!J30</f>
        <v>68</v>
      </c>
      <c r="K30" s="70">
        <f>'[1]Замер '!K30</f>
        <v>84</v>
      </c>
      <c r="L30" s="70">
        <f>'[1]Замер '!L30</f>
        <v>691</v>
      </c>
      <c r="M30" s="70">
        <f>'[1]Замер '!M30</f>
        <v>741</v>
      </c>
      <c r="N30" s="45"/>
      <c r="O30" s="70">
        <f>'[1]Замер '!O30</f>
        <v>226</v>
      </c>
      <c r="P30" s="70">
        <f>'[1]Замер '!P30</f>
        <v>71</v>
      </c>
      <c r="Q30" s="45"/>
      <c r="R30" s="70">
        <f>'[1]Замер '!R30</f>
        <v>0</v>
      </c>
      <c r="S30" s="70">
        <f>'[1]Замер '!S30</f>
        <v>0</v>
      </c>
      <c r="T30" s="70">
        <f>'[1]Замер '!T30</f>
        <v>0</v>
      </c>
      <c r="U30" s="70">
        <f>'[1]Замер '!U30</f>
        <v>0</v>
      </c>
      <c r="V30" s="70">
        <f>'[1]Замер '!V30</f>
        <v>0</v>
      </c>
      <c r="W30" s="70">
        <f>'[1]Замер '!W30</f>
        <v>0</v>
      </c>
      <c r="X30" s="70">
        <f>'[1]Замер '!X30</f>
        <v>0</v>
      </c>
      <c r="Y30" s="70">
        <f>'[1]Замер '!Y30</f>
        <v>0</v>
      </c>
      <c r="Z30" s="46"/>
      <c r="AA30" s="70">
        <f>'[1]Замер '!AA30</f>
        <v>133</v>
      </c>
      <c r="AB30" s="70">
        <f>'[1]Замер '!AB30</f>
        <v>65</v>
      </c>
      <c r="AC30" s="70">
        <f>'[1]Замер '!AC30</f>
        <v>146</v>
      </c>
      <c r="AD30" s="70">
        <f>'[1]Замер '!AD30</f>
        <v>86</v>
      </c>
      <c r="AE30" s="70">
        <f>'[1]Замер '!AE30</f>
        <v>119</v>
      </c>
      <c r="AF30" s="70">
        <f>'[1]Замер '!AF30</f>
        <v>828</v>
      </c>
      <c r="AG30" s="70">
        <f>'[1]Замер '!AG30</f>
        <v>0</v>
      </c>
      <c r="AH30" s="70">
        <f>'[1]Замер '!AH30</f>
        <v>0</v>
      </c>
      <c r="AI30" s="46"/>
      <c r="AJ30" s="70">
        <f>'[1]Замер '!AJ30</f>
        <v>48</v>
      </c>
      <c r="AK30" s="70">
        <f>'[1]Замер '!AK30</f>
        <v>97</v>
      </c>
      <c r="AL30" s="70">
        <f>'[1]Замер '!AL30</f>
        <v>42</v>
      </c>
      <c r="AM30" s="70">
        <f>'[1]Замер '!AM30</f>
        <v>115</v>
      </c>
      <c r="AN30" s="70">
        <f>'[1]Замер '!AN30</f>
        <v>0</v>
      </c>
      <c r="AO30" s="70">
        <f>'[1]Замер '!AO30</f>
        <v>976</v>
      </c>
      <c r="AP30" s="70">
        <f>'[1]Замер '!AP30</f>
        <v>0</v>
      </c>
      <c r="AQ30" s="70">
        <f>'[1]Замер '!AQ30</f>
        <v>0</v>
      </c>
      <c r="AR30" s="46"/>
      <c r="AS30" s="70">
        <f>'[1]Замер '!AS30</f>
        <v>143</v>
      </c>
      <c r="AT30" s="70">
        <f>'[1]Замер '!AT30</f>
        <v>69</v>
      </c>
      <c r="AU30" s="46"/>
      <c r="AV30" s="70">
        <f>'[1]Замер '!AV30</f>
        <v>0</v>
      </c>
      <c r="AW30" s="70">
        <f>'[1]Замер '!AW30</f>
        <v>0</v>
      </c>
      <c r="AX30" s="70">
        <f>'[1]Замер '!AX30</f>
        <v>137</v>
      </c>
      <c r="AY30" s="70">
        <f>'[1]Замер '!AY30</f>
        <v>119</v>
      </c>
      <c r="AZ30" s="70">
        <f>'[1]Замер '!AZ30</f>
        <v>0</v>
      </c>
      <c r="BA30" s="46"/>
      <c r="BB30" s="70">
        <f>'[1]Замер '!BB30</f>
        <v>45</v>
      </c>
      <c r="BC30" s="70">
        <f>'[1]Замер '!BC30</f>
        <v>47</v>
      </c>
      <c r="BD30" s="70">
        <f>'[1]Замер '!BD30</f>
        <v>34</v>
      </c>
      <c r="BE30" s="70">
        <f>'[1]Замер '!BE30</f>
        <v>78</v>
      </c>
      <c r="BF30" s="70">
        <f>'[1]Замер '!BF30</f>
        <v>305</v>
      </c>
      <c r="BG30" s="70">
        <f>'[1]Замер '!BG30</f>
        <v>330</v>
      </c>
      <c r="BH30" s="46"/>
      <c r="BI30" s="70">
        <f>'[1]Замер '!BI30</f>
        <v>5</v>
      </c>
      <c r="BJ30" s="70">
        <f>'[1]Замер '!BJ30</f>
        <v>0</v>
      </c>
      <c r="BK30" s="70">
        <f>'[1]Замер '!BK30</f>
        <v>17</v>
      </c>
      <c r="BL30" s="70">
        <f>'[1]Замер '!BL30</f>
        <v>5</v>
      </c>
      <c r="BM30" s="46"/>
      <c r="BN30" s="70">
        <f>'[1]Замер '!BN30</f>
        <v>0</v>
      </c>
      <c r="BO30" s="70">
        <f>'[1]Замер '!BO30</f>
        <v>124</v>
      </c>
      <c r="BP30" s="46"/>
      <c r="BQ30" s="70">
        <f>'[1]Замер '!BQ30</f>
        <v>29</v>
      </c>
      <c r="BR30" s="70">
        <f>'[1]Замер '!BR30</f>
        <v>34</v>
      </c>
      <c r="BS30" s="70">
        <f>'[1]Замер '!BS30</f>
        <v>16</v>
      </c>
      <c r="BT30" s="70">
        <f>'[1]Замер '!BT30</f>
        <v>32</v>
      </c>
      <c r="BU30" s="70">
        <f>'[1]Замер '!BU30</f>
        <v>30</v>
      </c>
      <c r="BV30" s="70">
        <f>'[1]Замер '!BV30</f>
        <v>151</v>
      </c>
      <c r="BW30" s="70">
        <f>'[1]Замер '!BW30</f>
        <v>0</v>
      </c>
      <c r="BX30" s="70">
        <f>'[1]Замер '!BX30</f>
        <v>0</v>
      </c>
      <c r="BY30" s="23"/>
      <c r="BZ30" s="32"/>
      <c r="CA30" s="23"/>
      <c r="CB30" s="23"/>
      <c r="CC30" s="30"/>
      <c r="CE30" s="42"/>
    </row>
    <row r="31" spans="1:85" s="5" customFormat="1">
      <c r="A31" s="20">
        <f>'Замер Актив'!A31</f>
        <v>43453</v>
      </c>
      <c r="B31" s="21" t="s">
        <v>60</v>
      </c>
      <c r="C31" s="22"/>
      <c r="D31" s="70">
        <f>'[1]Замер '!D31</f>
        <v>0</v>
      </c>
      <c r="E31" s="70">
        <f>'[1]Замер '!E31</f>
        <v>77</v>
      </c>
      <c r="F31" s="70">
        <f>'[1]Замер '!F31</f>
        <v>60</v>
      </c>
      <c r="G31" s="70">
        <f>'[1]Замер '!G31</f>
        <v>50</v>
      </c>
      <c r="H31" s="70">
        <f>'[1]Замер '!H31</f>
        <v>0</v>
      </c>
      <c r="I31" s="70">
        <f>'[1]Замер '!I31</f>
        <v>0</v>
      </c>
      <c r="J31" s="70">
        <f>'[1]Замер '!J31</f>
        <v>69</v>
      </c>
      <c r="K31" s="70">
        <f>'[1]Замер '!K31</f>
        <v>83</v>
      </c>
      <c r="L31" s="70">
        <f>'[1]Замер '!L31</f>
        <v>690</v>
      </c>
      <c r="M31" s="70">
        <f>'[1]Замер '!M31</f>
        <v>729</v>
      </c>
      <c r="N31" s="45"/>
      <c r="O31" s="70">
        <f>'[1]Замер '!O31</f>
        <v>224</v>
      </c>
      <c r="P31" s="70">
        <f>'[1]Замер '!P31</f>
        <v>70</v>
      </c>
      <c r="Q31" s="45"/>
      <c r="R31" s="70">
        <f>'[1]Замер '!R31</f>
        <v>0</v>
      </c>
      <c r="S31" s="70">
        <f>'[1]Замер '!S31</f>
        <v>0</v>
      </c>
      <c r="T31" s="70">
        <f>'[1]Замер '!T31</f>
        <v>0</v>
      </c>
      <c r="U31" s="70">
        <f>'[1]Замер '!U31</f>
        <v>0</v>
      </c>
      <c r="V31" s="70">
        <f>'[1]Замер '!V31</f>
        <v>0</v>
      </c>
      <c r="W31" s="70">
        <f>'[1]Замер '!W31</f>
        <v>0</v>
      </c>
      <c r="X31" s="70">
        <f>'[1]Замер '!X31</f>
        <v>0</v>
      </c>
      <c r="Y31" s="70">
        <f>'[1]Замер '!Y31</f>
        <v>0</v>
      </c>
      <c r="Z31" s="46"/>
      <c r="AA31" s="70">
        <f>'[1]Замер '!AA31</f>
        <v>133</v>
      </c>
      <c r="AB31" s="70">
        <f>'[1]Замер '!AB31</f>
        <v>64</v>
      </c>
      <c r="AC31" s="70">
        <f>'[1]Замер '!AC31</f>
        <v>146</v>
      </c>
      <c r="AD31" s="70">
        <f>'[1]Замер '!AD31</f>
        <v>86</v>
      </c>
      <c r="AE31" s="70">
        <f>'[1]Замер '!AE31</f>
        <v>120</v>
      </c>
      <c r="AF31" s="70">
        <f>'[1]Замер '!AF31</f>
        <v>828</v>
      </c>
      <c r="AG31" s="70">
        <f>'[1]Замер '!AG31</f>
        <v>0</v>
      </c>
      <c r="AH31" s="70">
        <f>'[1]Замер '!AH31</f>
        <v>0</v>
      </c>
      <c r="AI31" s="46"/>
      <c r="AJ31" s="70">
        <f>'[1]Замер '!AJ31</f>
        <v>47</v>
      </c>
      <c r="AK31" s="70">
        <f>'[1]Замер '!AK31</f>
        <v>97</v>
      </c>
      <c r="AL31" s="70">
        <f>'[1]Замер '!AL31</f>
        <v>43</v>
      </c>
      <c r="AM31" s="70">
        <f>'[1]Замер '!AM31</f>
        <v>117</v>
      </c>
      <c r="AN31" s="70">
        <f>'[1]Замер '!AN31</f>
        <v>0</v>
      </c>
      <c r="AO31" s="70">
        <f>'[1]Замер '!AO31</f>
        <v>976</v>
      </c>
      <c r="AP31" s="70">
        <f>'[1]Замер '!AP31</f>
        <v>0</v>
      </c>
      <c r="AQ31" s="70">
        <f>'[1]Замер '!AQ31</f>
        <v>0</v>
      </c>
      <c r="AR31" s="46"/>
      <c r="AS31" s="70">
        <f>'[1]Замер '!AS31</f>
        <v>143</v>
      </c>
      <c r="AT31" s="70">
        <f>'[1]Замер '!AT31</f>
        <v>69</v>
      </c>
      <c r="AU31" s="46"/>
      <c r="AV31" s="70">
        <f>'[1]Замер '!AV31</f>
        <v>0</v>
      </c>
      <c r="AW31" s="70">
        <f>'[1]Замер '!AW31</f>
        <v>0</v>
      </c>
      <c r="AX31" s="70">
        <f>'[1]Замер '!AX31</f>
        <v>136</v>
      </c>
      <c r="AY31" s="70">
        <f>'[1]Замер '!AY31</f>
        <v>118</v>
      </c>
      <c r="AZ31" s="70">
        <f>'[1]Замер '!AZ31</f>
        <v>0</v>
      </c>
      <c r="BA31" s="46"/>
      <c r="BB31" s="70">
        <f>'[1]Замер '!BB31</f>
        <v>45</v>
      </c>
      <c r="BC31" s="70">
        <f>'[1]Замер '!BC31</f>
        <v>47</v>
      </c>
      <c r="BD31" s="70">
        <f>'[1]Замер '!BD31</f>
        <v>33</v>
      </c>
      <c r="BE31" s="70">
        <f>'[1]Замер '!BE31</f>
        <v>79</v>
      </c>
      <c r="BF31" s="70">
        <f>'[1]Замер '!BF31</f>
        <v>303</v>
      </c>
      <c r="BG31" s="70">
        <f>'[1]Замер '!BG31</f>
        <v>330</v>
      </c>
      <c r="BH31" s="46"/>
      <c r="BI31" s="70">
        <f>'[1]Замер '!BI31</f>
        <v>5</v>
      </c>
      <c r="BJ31" s="70">
        <f>'[1]Замер '!BJ31</f>
        <v>0</v>
      </c>
      <c r="BK31" s="70">
        <f>'[1]Замер '!BK31</f>
        <v>17</v>
      </c>
      <c r="BL31" s="70">
        <f>'[1]Замер '!BL31</f>
        <v>5</v>
      </c>
      <c r="BM31" s="46"/>
      <c r="BN31" s="70">
        <f>'[1]Замер '!BN31</f>
        <v>0</v>
      </c>
      <c r="BO31" s="70">
        <f>'[1]Замер '!BO31</f>
        <v>125</v>
      </c>
      <c r="BP31" s="46"/>
      <c r="BQ31" s="70">
        <f>'[1]Замер '!BQ31</f>
        <v>29</v>
      </c>
      <c r="BR31" s="70">
        <f>'[1]Замер '!BR31</f>
        <v>34</v>
      </c>
      <c r="BS31" s="70">
        <f>'[1]Замер '!BS31</f>
        <v>16</v>
      </c>
      <c r="BT31" s="70">
        <f>'[1]Замер '!BT31</f>
        <v>32</v>
      </c>
      <c r="BU31" s="70">
        <f>'[1]Замер '!BU31</f>
        <v>32</v>
      </c>
      <c r="BV31" s="70">
        <f>'[1]Замер '!BV31</f>
        <v>151</v>
      </c>
      <c r="BW31" s="70">
        <f>'[1]Замер '!BW31</f>
        <v>0</v>
      </c>
      <c r="BX31" s="70">
        <f>'[1]Замер '!BX31</f>
        <v>0</v>
      </c>
      <c r="BY31" s="23"/>
      <c r="BZ31" s="32"/>
      <c r="CA31" s="23"/>
      <c r="CB31" s="23"/>
      <c r="CC31" s="30"/>
      <c r="CE31" s="42"/>
    </row>
    <row r="32" spans="1:85" s="5" customFormat="1">
      <c r="A32" s="20">
        <f>'Замер Актив'!A32</f>
        <v>43453</v>
      </c>
      <c r="B32" s="21" t="s">
        <v>61</v>
      </c>
      <c r="C32" s="22"/>
      <c r="D32" s="70">
        <f>'[1]Замер '!D32</f>
        <v>0</v>
      </c>
      <c r="E32" s="70">
        <f>'[1]Замер '!E32</f>
        <v>77</v>
      </c>
      <c r="F32" s="70">
        <f>'[1]Замер '!F32</f>
        <v>61</v>
      </c>
      <c r="G32" s="70">
        <f>'[1]Замер '!G32</f>
        <v>50</v>
      </c>
      <c r="H32" s="70">
        <f>'[1]Замер '!H32</f>
        <v>0</v>
      </c>
      <c r="I32" s="70">
        <f>'[1]Замер '!I32</f>
        <v>0</v>
      </c>
      <c r="J32" s="70">
        <f>'[1]Замер '!J32</f>
        <v>68</v>
      </c>
      <c r="K32" s="70">
        <f>'[1]Замер '!K32</f>
        <v>82</v>
      </c>
      <c r="L32" s="70">
        <f>'[1]Замер '!L32</f>
        <v>690</v>
      </c>
      <c r="M32" s="70">
        <f>'[1]Замер '!M32</f>
        <v>740</v>
      </c>
      <c r="N32" s="45"/>
      <c r="O32" s="70">
        <f>'[1]Замер '!O32</f>
        <v>225</v>
      </c>
      <c r="P32" s="70">
        <f>'[1]Замер '!P32</f>
        <v>71</v>
      </c>
      <c r="Q32" s="45"/>
      <c r="R32" s="70">
        <f>'[1]Замер '!R32</f>
        <v>0</v>
      </c>
      <c r="S32" s="70">
        <f>'[1]Замер '!S32</f>
        <v>0</v>
      </c>
      <c r="T32" s="70">
        <f>'[1]Замер '!T32</f>
        <v>0</v>
      </c>
      <c r="U32" s="70">
        <f>'[1]Замер '!U32</f>
        <v>0</v>
      </c>
      <c r="V32" s="70">
        <f>'[1]Замер '!V32</f>
        <v>0</v>
      </c>
      <c r="W32" s="70">
        <f>'[1]Замер '!W32</f>
        <v>0</v>
      </c>
      <c r="X32" s="70">
        <f>'[1]Замер '!X32</f>
        <v>0</v>
      </c>
      <c r="Y32" s="70">
        <f>'[1]Замер '!Y32</f>
        <v>0</v>
      </c>
      <c r="Z32" s="46"/>
      <c r="AA32" s="70">
        <f>'[1]Замер '!AA32</f>
        <v>134</v>
      </c>
      <c r="AB32" s="70">
        <f>'[1]Замер '!AB32</f>
        <v>64</v>
      </c>
      <c r="AC32" s="70">
        <f>'[1]Замер '!AC32</f>
        <v>146</v>
      </c>
      <c r="AD32" s="70">
        <f>'[1]Замер '!AD32</f>
        <v>81</v>
      </c>
      <c r="AE32" s="70">
        <f>'[1]Замер '!AE32</f>
        <v>120</v>
      </c>
      <c r="AF32" s="70">
        <f>'[1]Замер '!AF32</f>
        <v>827</v>
      </c>
      <c r="AG32" s="70">
        <f>'[1]Замер '!AG32</f>
        <v>0</v>
      </c>
      <c r="AH32" s="70">
        <f>'[1]Замер '!AH32</f>
        <v>0</v>
      </c>
      <c r="AI32" s="46"/>
      <c r="AJ32" s="70">
        <f>'[1]Замер '!AJ32</f>
        <v>47</v>
      </c>
      <c r="AK32" s="70">
        <f>'[1]Замер '!AK32</f>
        <v>97</v>
      </c>
      <c r="AL32" s="70">
        <f>'[1]Замер '!AL32</f>
        <v>42</v>
      </c>
      <c r="AM32" s="70">
        <f>'[1]Замер '!AM32</f>
        <v>116</v>
      </c>
      <c r="AN32" s="70">
        <f>'[1]Замер '!AN32</f>
        <v>0</v>
      </c>
      <c r="AO32" s="70">
        <f>'[1]Замер '!AO32</f>
        <v>976</v>
      </c>
      <c r="AP32" s="70">
        <f>'[1]Замер '!AP32</f>
        <v>0</v>
      </c>
      <c r="AQ32" s="70">
        <f>'[1]Замер '!AQ32</f>
        <v>0</v>
      </c>
      <c r="AR32" s="46"/>
      <c r="AS32" s="70">
        <f>'[1]Замер '!AS32</f>
        <v>141</v>
      </c>
      <c r="AT32" s="70">
        <f>'[1]Замер '!AT32</f>
        <v>69</v>
      </c>
      <c r="AU32" s="46"/>
      <c r="AV32" s="70">
        <f>'[1]Замер '!AV32</f>
        <v>0</v>
      </c>
      <c r="AW32" s="70">
        <f>'[1]Замер '!AW32</f>
        <v>0</v>
      </c>
      <c r="AX32" s="70">
        <f>'[1]Замер '!AX32</f>
        <v>135</v>
      </c>
      <c r="AY32" s="70">
        <f>'[1]Замер '!AY32</f>
        <v>117</v>
      </c>
      <c r="AZ32" s="70">
        <f>'[1]Замер '!AZ32</f>
        <v>0</v>
      </c>
      <c r="BA32" s="46"/>
      <c r="BB32" s="70">
        <f>'[1]Замер '!BB32</f>
        <v>45</v>
      </c>
      <c r="BC32" s="70">
        <f>'[1]Замер '!BC32</f>
        <v>46</v>
      </c>
      <c r="BD32" s="70">
        <f>'[1]Замер '!BD32</f>
        <v>34</v>
      </c>
      <c r="BE32" s="70">
        <f>'[1]Замер '!BE32</f>
        <v>78</v>
      </c>
      <c r="BF32" s="70">
        <f>'[1]Замер '!BF32</f>
        <v>303</v>
      </c>
      <c r="BG32" s="70">
        <f>'[1]Замер '!BG32</f>
        <v>329</v>
      </c>
      <c r="BH32" s="46"/>
      <c r="BI32" s="70">
        <f>'[1]Замер '!BI32</f>
        <v>5</v>
      </c>
      <c r="BJ32" s="70">
        <f>'[1]Замер '!BJ32</f>
        <v>0</v>
      </c>
      <c r="BK32" s="70">
        <f>'[1]Замер '!BK32</f>
        <v>17</v>
      </c>
      <c r="BL32" s="70">
        <f>'[1]Замер '!BL32</f>
        <v>5</v>
      </c>
      <c r="BM32" s="46"/>
      <c r="BN32" s="70">
        <f>'[1]Замер '!BN32</f>
        <v>0</v>
      </c>
      <c r="BO32" s="70">
        <f>'[1]Замер '!BO32</f>
        <v>124</v>
      </c>
      <c r="BP32" s="46"/>
      <c r="BQ32" s="70">
        <f>'[1]Замер '!BQ32</f>
        <v>29</v>
      </c>
      <c r="BR32" s="70">
        <f>'[1]Замер '!BR32</f>
        <v>34</v>
      </c>
      <c r="BS32" s="70">
        <f>'[1]Замер '!BS32</f>
        <v>16</v>
      </c>
      <c r="BT32" s="70">
        <f>'[1]Замер '!BT32</f>
        <v>32</v>
      </c>
      <c r="BU32" s="70">
        <f>'[1]Замер '!BU32</f>
        <v>31</v>
      </c>
      <c r="BV32" s="70">
        <f>'[1]Замер '!BV32</f>
        <v>151</v>
      </c>
      <c r="BW32" s="70">
        <f>'[1]Замер '!BW32</f>
        <v>0</v>
      </c>
      <c r="BX32" s="70">
        <f>'[1]Замер '!BX32</f>
        <v>0</v>
      </c>
      <c r="BY32" s="23"/>
      <c r="BZ32" s="32"/>
      <c r="CA32" s="23"/>
      <c r="CB32" s="23"/>
      <c r="CC32" s="30"/>
      <c r="CE32" s="42"/>
    </row>
    <row r="33" spans="1:83" s="5" customFormat="1">
      <c r="A33" s="20">
        <f>'Замер Актив'!A33</f>
        <v>43453</v>
      </c>
      <c r="B33" s="21" t="s">
        <v>62</v>
      </c>
      <c r="C33" s="22"/>
      <c r="D33" s="70">
        <f>'[1]Замер '!D33</f>
        <v>0</v>
      </c>
      <c r="E33" s="70">
        <f>'[1]Замер '!E33</f>
        <v>78</v>
      </c>
      <c r="F33" s="70">
        <f>'[1]Замер '!F33</f>
        <v>60</v>
      </c>
      <c r="G33" s="70">
        <f>'[1]Замер '!G33</f>
        <v>50</v>
      </c>
      <c r="H33" s="70">
        <f>'[1]Замер '!H33</f>
        <v>0</v>
      </c>
      <c r="I33" s="70">
        <f>'[1]Замер '!I33</f>
        <v>0</v>
      </c>
      <c r="J33" s="70">
        <f>'[1]Замер '!J33</f>
        <v>68</v>
      </c>
      <c r="K33" s="70">
        <f>'[1]Замер '!K33</f>
        <v>83</v>
      </c>
      <c r="L33" s="70">
        <f>'[1]Замер '!L33</f>
        <v>690</v>
      </c>
      <c r="M33" s="70">
        <f>'[1]Замер '!M33</f>
        <v>741</v>
      </c>
      <c r="N33" s="45"/>
      <c r="O33" s="70">
        <f>'[1]Замер '!O33</f>
        <v>226</v>
      </c>
      <c r="P33" s="70">
        <f>'[1]Замер '!P33</f>
        <v>70</v>
      </c>
      <c r="Q33" s="45"/>
      <c r="R33" s="70">
        <f>'[1]Замер '!R33</f>
        <v>0</v>
      </c>
      <c r="S33" s="70">
        <f>'[1]Замер '!S33</f>
        <v>0</v>
      </c>
      <c r="T33" s="70">
        <f>'[1]Замер '!T33</f>
        <v>0</v>
      </c>
      <c r="U33" s="70">
        <f>'[1]Замер '!U33</f>
        <v>0</v>
      </c>
      <c r="V33" s="70">
        <f>'[1]Замер '!V33</f>
        <v>0</v>
      </c>
      <c r="W33" s="70">
        <f>'[1]Замер '!W33</f>
        <v>0</v>
      </c>
      <c r="X33" s="70">
        <f>'[1]Замер '!X33</f>
        <v>0</v>
      </c>
      <c r="Y33" s="70">
        <f>'[1]Замер '!Y33</f>
        <v>0</v>
      </c>
      <c r="Z33" s="46"/>
      <c r="AA33" s="70">
        <f>'[1]Замер '!AA33</f>
        <v>134</v>
      </c>
      <c r="AB33" s="70">
        <f>'[1]Замер '!AB33</f>
        <v>63</v>
      </c>
      <c r="AC33" s="70">
        <f>'[1]Замер '!AC33</f>
        <v>146</v>
      </c>
      <c r="AD33" s="70">
        <f>'[1]Замер '!AD33</f>
        <v>75</v>
      </c>
      <c r="AE33" s="70">
        <f>'[1]Замер '!AE33</f>
        <v>119</v>
      </c>
      <c r="AF33" s="70">
        <f>'[1]Замер '!AF33</f>
        <v>827</v>
      </c>
      <c r="AG33" s="70">
        <f>'[1]Замер '!AG33</f>
        <v>0</v>
      </c>
      <c r="AH33" s="70">
        <f>'[1]Замер '!AH33</f>
        <v>0</v>
      </c>
      <c r="AI33" s="46"/>
      <c r="AJ33" s="70">
        <f>'[1]Замер '!AJ33</f>
        <v>48</v>
      </c>
      <c r="AK33" s="70">
        <f>'[1]Замер '!AK33</f>
        <v>98</v>
      </c>
      <c r="AL33" s="70">
        <f>'[1]Замер '!AL33</f>
        <v>42</v>
      </c>
      <c r="AM33" s="70">
        <f>'[1]Замер '!AM33</f>
        <v>116</v>
      </c>
      <c r="AN33" s="70">
        <f>'[1]Замер '!AN33</f>
        <v>0</v>
      </c>
      <c r="AO33" s="70">
        <f>'[1]Замер '!AO33</f>
        <v>976</v>
      </c>
      <c r="AP33" s="70">
        <f>'[1]Замер '!AP33</f>
        <v>0</v>
      </c>
      <c r="AQ33" s="70">
        <f>'[1]Замер '!AQ33</f>
        <v>0</v>
      </c>
      <c r="AR33" s="46"/>
      <c r="AS33" s="70">
        <f>'[1]Замер '!AS33</f>
        <v>143</v>
      </c>
      <c r="AT33" s="70">
        <f>'[1]Замер '!AT33</f>
        <v>70</v>
      </c>
      <c r="AU33" s="46"/>
      <c r="AV33" s="70">
        <f>'[1]Замер '!AV33</f>
        <v>0</v>
      </c>
      <c r="AW33" s="70">
        <f>'[1]Замер '!AW33</f>
        <v>0</v>
      </c>
      <c r="AX33" s="70">
        <f>'[1]Замер '!AX33</f>
        <v>137</v>
      </c>
      <c r="AY33" s="70">
        <f>'[1]Замер '!AY33</f>
        <v>118</v>
      </c>
      <c r="AZ33" s="70">
        <f>'[1]Замер '!AZ33</f>
        <v>0</v>
      </c>
      <c r="BA33" s="46"/>
      <c r="BB33" s="70">
        <f>'[1]Замер '!BB33</f>
        <v>45</v>
      </c>
      <c r="BC33" s="70">
        <f>'[1]Замер '!BC33</f>
        <v>46</v>
      </c>
      <c r="BD33" s="70">
        <f>'[1]Замер '!BD33</f>
        <v>34</v>
      </c>
      <c r="BE33" s="70">
        <f>'[1]Замер '!BE33</f>
        <v>76</v>
      </c>
      <c r="BF33" s="70">
        <f>'[1]Замер '!BF33</f>
        <v>302</v>
      </c>
      <c r="BG33" s="70">
        <f>'[1]Замер '!BG33</f>
        <v>329</v>
      </c>
      <c r="BH33" s="46"/>
      <c r="BI33" s="70">
        <f>'[1]Замер '!BI33</f>
        <v>5</v>
      </c>
      <c r="BJ33" s="70">
        <f>'[1]Замер '!BJ33</f>
        <v>0</v>
      </c>
      <c r="BK33" s="70">
        <f>'[1]Замер '!BK33</f>
        <v>17</v>
      </c>
      <c r="BL33" s="70">
        <f>'[1]Замер '!BL33</f>
        <v>5</v>
      </c>
      <c r="BM33" s="46"/>
      <c r="BN33" s="70">
        <f>'[1]Замер '!BN33</f>
        <v>0</v>
      </c>
      <c r="BO33" s="70">
        <f>'[1]Замер '!BO33</f>
        <v>124</v>
      </c>
      <c r="BP33" s="46"/>
      <c r="BQ33" s="70">
        <f>'[1]Замер '!BQ33</f>
        <v>29</v>
      </c>
      <c r="BR33" s="70">
        <f>'[1]Замер '!BR33</f>
        <v>34</v>
      </c>
      <c r="BS33" s="70">
        <f>'[1]Замер '!BS33</f>
        <v>16</v>
      </c>
      <c r="BT33" s="70">
        <f>'[1]Замер '!BT33</f>
        <v>32</v>
      </c>
      <c r="BU33" s="70">
        <f>'[1]Замер '!BU33</f>
        <v>32</v>
      </c>
      <c r="BV33" s="70">
        <f>'[1]Замер '!BV33</f>
        <v>151</v>
      </c>
      <c r="BW33" s="70">
        <f>'[1]Замер '!BW33</f>
        <v>0</v>
      </c>
      <c r="BX33" s="70">
        <f>'[1]Замер '!BX33</f>
        <v>0</v>
      </c>
      <c r="BY33" s="23"/>
      <c r="BZ33" s="32"/>
      <c r="CA33" s="23"/>
      <c r="CB33" s="23"/>
      <c r="CC33" s="30"/>
      <c r="CE33" s="42"/>
    </row>
    <row r="34" spans="1:83" s="5" customFormat="1">
      <c r="A34" s="20">
        <f>'Замер Актив'!A34</f>
        <v>43453</v>
      </c>
      <c r="B34" s="21" t="s">
        <v>63</v>
      </c>
      <c r="C34" s="22"/>
      <c r="D34" s="70">
        <f>'[1]Замер '!D34</f>
        <v>0</v>
      </c>
      <c r="E34" s="70">
        <f>'[1]Замер '!E34</f>
        <v>78</v>
      </c>
      <c r="F34" s="70">
        <f>'[1]Замер '!F34</f>
        <v>60</v>
      </c>
      <c r="G34" s="70">
        <f>'[1]Замер '!G34</f>
        <v>50</v>
      </c>
      <c r="H34" s="70">
        <f>'[1]Замер '!H34</f>
        <v>0</v>
      </c>
      <c r="I34" s="70">
        <f>'[1]Замер '!I34</f>
        <v>0</v>
      </c>
      <c r="J34" s="70">
        <f>'[1]Замер '!J34</f>
        <v>69</v>
      </c>
      <c r="K34" s="70">
        <f>'[1]Замер '!K34</f>
        <v>82</v>
      </c>
      <c r="L34" s="70">
        <f>'[1]Замер '!L34</f>
        <v>690</v>
      </c>
      <c r="M34" s="70">
        <f>'[1]Замер '!M34</f>
        <v>741</v>
      </c>
      <c r="N34" s="45"/>
      <c r="O34" s="70">
        <f>'[1]Замер '!O34</f>
        <v>226</v>
      </c>
      <c r="P34" s="70">
        <f>'[1]Замер '!P34</f>
        <v>71</v>
      </c>
      <c r="Q34" s="45"/>
      <c r="R34" s="70">
        <f>'[1]Замер '!R34</f>
        <v>0</v>
      </c>
      <c r="S34" s="70">
        <f>'[1]Замер '!S34</f>
        <v>0</v>
      </c>
      <c r="T34" s="70">
        <f>'[1]Замер '!T34</f>
        <v>0</v>
      </c>
      <c r="U34" s="70">
        <f>'[1]Замер '!U34</f>
        <v>0</v>
      </c>
      <c r="V34" s="70">
        <f>'[1]Замер '!V34</f>
        <v>0</v>
      </c>
      <c r="W34" s="70">
        <f>'[1]Замер '!W34</f>
        <v>0</v>
      </c>
      <c r="X34" s="70">
        <f>'[1]Замер '!X34</f>
        <v>0</v>
      </c>
      <c r="Y34" s="70">
        <f>'[1]Замер '!Y34</f>
        <v>0</v>
      </c>
      <c r="Z34" s="46"/>
      <c r="AA34" s="70">
        <f>'[1]Замер '!AA34</f>
        <v>133</v>
      </c>
      <c r="AB34" s="70">
        <f>'[1]Замер '!AB34</f>
        <v>63</v>
      </c>
      <c r="AC34" s="70">
        <f>'[1]Замер '!AC34</f>
        <v>146</v>
      </c>
      <c r="AD34" s="70">
        <f>'[1]Замер '!AD34</f>
        <v>76</v>
      </c>
      <c r="AE34" s="70">
        <f>'[1]Замер '!AE34</f>
        <v>120</v>
      </c>
      <c r="AF34" s="70">
        <f>'[1]Замер '!AF34</f>
        <v>827</v>
      </c>
      <c r="AG34" s="70">
        <f>'[1]Замер '!AG34</f>
        <v>0</v>
      </c>
      <c r="AH34" s="70">
        <f>'[1]Замер '!AH34</f>
        <v>0</v>
      </c>
      <c r="AI34" s="46"/>
      <c r="AJ34" s="70">
        <f>'[1]Замер '!AJ34</f>
        <v>48</v>
      </c>
      <c r="AK34" s="70">
        <f>'[1]Замер '!AK34</f>
        <v>97</v>
      </c>
      <c r="AL34" s="70">
        <f>'[1]Замер '!AL34</f>
        <v>42</v>
      </c>
      <c r="AM34" s="70">
        <f>'[1]Замер '!AM34</f>
        <v>116</v>
      </c>
      <c r="AN34" s="70">
        <f>'[1]Замер '!AN34</f>
        <v>0</v>
      </c>
      <c r="AO34" s="70">
        <f>'[1]Замер '!AO34</f>
        <v>974</v>
      </c>
      <c r="AP34" s="70">
        <f>'[1]Замер '!AP34</f>
        <v>0</v>
      </c>
      <c r="AQ34" s="70">
        <f>'[1]Замер '!AQ34</f>
        <v>0</v>
      </c>
      <c r="AR34" s="46"/>
      <c r="AS34" s="70">
        <f>'[1]Замер '!AS34</f>
        <v>140</v>
      </c>
      <c r="AT34" s="70">
        <f>'[1]Замер '!AT34</f>
        <v>69</v>
      </c>
      <c r="AU34" s="46"/>
      <c r="AV34" s="70">
        <f>'[1]Замер '!AV34</f>
        <v>0</v>
      </c>
      <c r="AW34" s="70">
        <f>'[1]Замер '!AW34</f>
        <v>0</v>
      </c>
      <c r="AX34" s="70">
        <f>'[1]Замер '!AX34</f>
        <v>137</v>
      </c>
      <c r="AY34" s="70">
        <f>'[1]Замер '!AY34</f>
        <v>121</v>
      </c>
      <c r="AZ34" s="70">
        <f>'[1]Замер '!AZ34</f>
        <v>0</v>
      </c>
      <c r="BA34" s="46"/>
      <c r="BB34" s="70">
        <f>'[1]Замер '!BB34</f>
        <v>45</v>
      </c>
      <c r="BC34" s="70">
        <f>'[1]Замер '!BC34</f>
        <v>45</v>
      </c>
      <c r="BD34" s="70">
        <f>'[1]Замер '!BD34</f>
        <v>34</v>
      </c>
      <c r="BE34" s="70">
        <f>'[1]Замер '!BE34</f>
        <v>77</v>
      </c>
      <c r="BF34" s="70">
        <f>'[1]Замер '!BF34</f>
        <v>302</v>
      </c>
      <c r="BG34" s="70">
        <f>'[1]Замер '!BG34</f>
        <v>330</v>
      </c>
      <c r="BH34" s="46"/>
      <c r="BI34" s="70">
        <f>'[1]Замер '!BI34</f>
        <v>5</v>
      </c>
      <c r="BJ34" s="70">
        <f>'[1]Замер '!BJ34</f>
        <v>0</v>
      </c>
      <c r="BK34" s="70">
        <f>'[1]Замер '!BK34</f>
        <v>17</v>
      </c>
      <c r="BL34" s="70">
        <f>'[1]Замер '!BL34</f>
        <v>5</v>
      </c>
      <c r="BM34" s="46"/>
      <c r="BN34" s="70">
        <f>'[1]Замер '!BN34</f>
        <v>0</v>
      </c>
      <c r="BO34" s="70">
        <f>'[1]Замер '!BO34</f>
        <v>125</v>
      </c>
      <c r="BP34" s="46"/>
      <c r="BQ34" s="70">
        <f>'[1]Замер '!BQ34</f>
        <v>29</v>
      </c>
      <c r="BR34" s="70">
        <f>'[1]Замер '!BR34</f>
        <v>35</v>
      </c>
      <c r="BS34" s="70">
        <f>'[1]Замер '!BS34</f>
        <v>16</v>
      </c>
      <c r="BT34" s="70">
        <f>'[1]Замер '!BT34</f>
        <v>32</v>
      </c>
      <c r="BU34" s="70">
        <f>'[1]Замер '!BU34</f>
        <v>31</v>
      </c>
      <c r="BV34" s="70">
        <f>'[1]Замер '!BV34</f>
        <v>150</v>
      </c>
      <c r="BW34" s="70">
        <f>'[1]Замер '!BW34</f>
        <v>0</v>
      </c>
      <c r="BX34" s="70">
        <f>'[1]Замер '!BX34</f>
        <v>0</v>
      </c>
      <c r="BY34" s="23"/>
      <c r="BZ34" s="32"/>
      <c r="CA34" s="23"/>
      <c r="CB34" s="23"/>
      <c r="CC34" s="30"/>
      <c r="CE34" s="42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4"/>
      <c r="CC35" s="36"/>
    </row>
    <row r="36" spans="1:83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83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  <row r="38" spans="1:83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76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1:83">
      <c r="A39" s="2"/>
      <c r="K39" s="29"/>
      <c r="CC39" s="36"/>
    </row>
    <row r="40" spans="1:83">
      <c r="A40" s="2"/>
      <c r="K40" s="29"/>
      <c r="CC40" s="36"/>
    </row>
    <row r="41" spans="1:83">
      <c r="A41" s="2"/>
      <c r="K41" s="29"/>
      <c r="CC41" s="36"/>
    </row>
    <row r="42" spans="1:83">
      <c r="K42" s="29"/>
      <c r="R42" s="27"/>
      <c r="AJ42" s="27"/>
      <c r="AV42" s="27"/>
      <c r="BN42" s="27"/>
      <c r="CC42" s="36"/>
    </row>
    <row r="43" spans="1:83">
      <c r="K43" s="29"/>
      <c r="R43" s="27"/>
      <c r="AJ43" s="27"/>
      <c r="AV43" s="27"/>
      <c r="BN43" s="27" t="s">
        <v>69</v>
      </c>
      <c r="CC43" s="36"/>
    </row>
    <row r="44" spans="1:83">
      <c r="K44" s="29"/>
      <c r="R44" s="27"/>
      <c r="AJ44" s="27"/>
      <c r="AV44" s="27"/>
      <c r="BN44" s="27" t="s">
        <v>70</v>
      </c>
      <c r="CC44" s="36"/>
    </row>
    <row r="45" spans="1:83">
      <c r="A45" s="2"/>
      <c r="G45" s="2" t="s">
        <v>77</v>
      </c>
      <c r="K45" s="29"/>
      <c r="S45" s="27"/>
      <c r="T45" s="27" t="s">
        <v>78</v>
      </c>
      <c r="AE45" s="2" t="s">
        <v>79</v>
      </c>
      <c r="AK45" s="27"/>
      <c r="AL45" s="27"/>
      <c r="AP45" s="2" t="s">
        <v>80</v>
      </c>
      <c r="AW45" s="27"/>
      <c r="AX45" s="27"/>
      <c r="BE45" s="2" t="s">
        <v>81</v>
      </c>
      <c r="BO45" s="27"/>
      <c r="BP45" s="27"/>
      <c r="BQ45" s="2"/>
      <c r="BR45" s="2"/>
      <c r="BS45" s="2"/>
      <c r="BT45" s="2"/>
      <c r="BU45" s="2" t="s">
        <v>82</v>
      </c>
      <c r="BV45" s="2"/>
      <c r="CC45" s="36"/>
    </row>
  </sheetData>
  <mergeCells count="28"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O8:P8"/>
    <mergeCell ref="A8:A9"/>
    <mergeCell ref="B8:B9"/>
    <mergeCell ref="C8:C9"/>
    <mergeCell ref="D8:M8"/>
    <mergeCell ref="N8:N9"/>
  </mergeCells>
  <conditionalFormatting sqref="BQ35:BQ38 BO35:BO38 AQ35:AQ38">
    <cfRule type="cellIs" dxfId="79" priority="93" stopIfTrue="1" operator="equal">
      <formula>AQ$39</formula>
    </cfRule>
    <cfRule type="cellIs" dxfId="78" priority="94" stopIfTrue="1" operator="equal">
      <formula>#REF!</formula>
    </cfRule>
  </conditionalFormatting>
  <conditionalFormatting sqref="CB35:CC38">
    <cfRule type="cellIs" dxfId="77" priority="91" stopIfTrue="1" operator="equal">
      <formula>CB$39</formula>
    </cfRule>
    <cfRule type="cellIs" dxfId="76" priority="92" stopIfTrue="1" operator="equal">
      <formula>#REF!</formula>
    </cfRule>
  </conditionalFormatting>
  <conditionalFormatting sqref="CA35:CA38">
    <cfRule type="cellIs" dxfId="75" priority="89" stopIfTrue="1" operator="equal">
      <formula>CA$39</formula>
    </cfRule>
    <cfRule type="cellIs" dxfId="74" priority="90" stopIfTrue="1" operator="equal">
      <formula>#REF!</formula>
    </cfRule>
  </conditionalFormatting>
  <conditionalFormatting sqref="BS35:BV38">
    <cfRule type="cellIs" dxfId="73" priority="87" stopIfTrue="1" operator="equal">
      <formula>BS$39</formula>
    </cfRule>
    <cfRule type="cellIs" dxfId="72" priority="88" stopIfTrue="1" operator="equal">
      <formula>#REF!</formula>
    </cfRule>
  </conditionalFormatting>
  <conditionalFormatting sqref="AU11:AU38 BA11:BA38 Z11:Z34 N11:N34 Q11:Q34 AI11:AI34 AR11:AR34 BH11:BH34 BM11:BM34 BP11:BP34 BY11:CB34 AW35:AW38 AV35">
    <cfRule type="cellIs" dxfId="71" priority="85" stopIfTrue="1" operator="equal">
      <formula>#REF!</formula>
    </cfRule>
    <cfRule type="cellIs" dxfId="70" priority="86" stopIfTrue="1" operator="equal">
      <formula>#REF!</formula>
    </cfRule>
  </conditionalFormatting>
  <conditionalFormatting sqref="CC39:CC45">
    <cfRule type="cellIs" dxfId="69" priority="83" stopIfTrue="1" operator="equal">
      <formula>CC$39</formula>
    </cfRule>
    <cfRule type="cellIs" dxfId="68" priority="84" stopIfTrue="1" operator="equal">
      <formula>#REF!</formula>
    </cfRule>
  </conditionalFormatting>
  <conditionalFormatting sqref="BW35:BY38">
    <cfRule type="cellIs" dxfId="67" priority="73" stopIfTrue="1" operator="equal">
      <formula>BW$39</formula>
    </cfRule>
    <cfRule type="cellIs" dxfId="66" priority="74" stopIfTrue="1" operator="equal">
      <formula>#REF!</formula>
    </cfRule>
  </conditionalFormatting>
  <conditionalFormatting sqref="BB35:BB38 L35:L38 BF35:BG38">
    <cfRule type="cellIs" dxfId="65" priority="67" stopIfTrue="1" operator="equal">
      <formula>L$39</formula>
    </cfRule>
    <cfRule type="cellIs" dxfId="64" priority="68" stopIfTrue="1" operator="equal">
      <formula>#REF!</formula>
    </cfRule>
  </conditionalFormatting>
  <conditionalFormatting sqref="U35:U38 AD35:AD38 AM35:AM38 H35:I38 BI35:BJ38 K35:K38 AX35:AX38 BM35:BM38 BN35">
    <cfRule type="cellIs" dxfId="63" priority="65" stopIfTrue="1" operator="equal">
      <formula>H$39</formula>
    </cfRule>
    <cfRule type="cellIs" dxfId="62" priority="66" stopIfTrue="1" operator="equal">
      <formula>#REF!</formula>
    </cfRule>
  </conditionalFormatting>
  <conditionalFormatting sqref="Z35:AB38 BK35:BK38 R35 C35:G38 M35:M38 AZ35:BA38 S35:S38 AI35:AI38 AK35:AK38 AJ35">
    <cfRule type="cellIs" dxfId="61" priority="63" stopIfTrue="1" operator="equal">
      <formula>C$39</formula>
    </cfRule>
    <cfRule type="cellIs" dxfId="60" priority="64" stopIfTrue="1" operator="equal">
      <formula>#REF!</formula>
    </cfRule>
  </conditionalFormatting>
  <conditionalFormatting sqref="V35:V38 AE35:AE38 AN35:AN38 BE35:BE38">
    <cfRule type="cellIs" dxfId="59" priority="61" stopIfTrue="1" operator="equal">
      <formula>V$39</formula>
    </cfRule>
    <cfRule type="cellIs" dxfId="58" priority="62" stopIfTrue="1" operator="equal">
      <formula>#REF!</formula>
    </cfRule>
  </conditionalFormatting>
  <conditionalFormatting sqref="W35:Y38 BH35:BH38 BL35:BL38 AF35:AH38 AO35:AP38 BZ35:BZ38">
    <cfRule type="cellIs" dxfId="57" priority="59" stopIfTrue="1" operator="equal">
      <formula>W$39</formula>
    </cfRule>
    <cfRule type="cellIs" dxfId="56" priority="60" stopIfTrue="1" operator="equal">
      <formula>#REF!</formula>
    </cfRule>
  </conditionalFormatting>
  <conditionalFormatting sqref="T35:T38 AC35:AC38 BR35:BR38">
    <cfRule type="cellIs" dxfId="55" priority="57" stopIfTrue="1" operator="equal">
      <formula>T$39</formula>
    </cfRule>
    <cfRule type="cellIs" dxfId="54" priority="58" stopIfTrue="1" operator="equal">
      <formula>#REF!</formula>
    </cfRule>
  </conditionalFormatting>
  <conditionalFormatting sqref="BC35:BC38">
    <cfRule type="cellIs" dxfId="53" priority="55" stopIfTrue="1" operator="equal">
      <formula>BC$39</formula>
    </cfRule>
    <cfRule type="cellIs" dxfId="52" priority="56" stopIfTrue="1" operator="equal">
      <formula>#REF!</formula>
    </cfRule>
  </conditionalFormatting>
  <conditionalFormatting sqref="BD35:BD38 BA35:BA38 O35:Q38 AR35:AR38">
    <cfRule type="cellIs" dxfId="51" priority="53" stopIfTrue="1" operator="equal">
      <formula>O$39</formula>
    </cfRule>
    <cfRule type="cellIs" dxfId="50" priority="54" stopIfTrue="1" operator="equal">
      <formula>#REF!</formula>
    </cfRule>
  </conditionalFormatting>
  <conditionalFormatting sqref="J35:J38">
    <cfRule type="cellIs" dxfId="49" priority="51" stopIfTrue="1" operator="equal">
      <formula>J$39</formula>
    </cfRule>
    <cfRule type="cellIs" dxfId="48" priority="52" stopIfTrue="1" operator="equal">
      <formula>#REF!</formula>
    </cfRule>
  </conditionalFormatting>
  <conditionalFormatting sqref="AY35:AY38 AS35:AU38">
    <cfRule type="cellIs" dxfId="47" priority="49" stopIfTrue="1" operator="equal">
      <formula>AS$39</formula>
    </cfRule>
    <cfRule type="cellIs" dxfId="46" priority="50" stopIfTrue="1" operator="equal">
      <formula>#REF!</formula>
    </cfRule>
  </conditionalFormatting>
  <conditionalFormatting sqref="N35:N38 BP35:BP38">
    <cfRule type="cellIs" dxfId="45" priority="47" stopIfTrue="1" operator="equal">
      <formula>N$39</formula>
    </cfRule>
    <cfRule type="cellIs" dxfId="44" priority="48" stopIfTrue="1" operator="equal">
      <formula>#REF!</formula>
    </cfRule>
  </conditionalFormatting>
  <conditionalFormatting sqref="AU35:AU38">
    <cfRule type="cellIs" dxfId="43" priority="45" stopIfTrue="1" operator="equal">
      <formula>AW$39</formula>
    </cfRule>
    <cfRule type="cellIs" dxfId="42" priority="46" stopIfTrue="1" operator="equal">
      <formula>#REF!</formula>
    </cfRule>
  </conditionalFormatting>
  <conditionalFormatting sqref="AL35:AL38">
    <cfRule type="cellIs" dxfId="41" priority="43" stopIfTrue="1" operator="equal">
      <formula>AL$39</formula>
    </cfRule>
    <cfRule type="cellIs" dxfId="40" priority="44" stopIfTrue="1" operator="equal">
      <formula>#REF!</formula>
    </cfRule>
  </conditionalFormatting>
  <conditionalFormatting sqref="BQ36:BQ38 BO36:BO38 AQ36:AQ38 CB36:CB38">
    <cfRule type="cellIs" dxfId="39" priority="39" stopIfTrue="1" operator="equal">
      <formula>AQ$39</formula>
    </cfRule>
    <cfRule type="cellIs" dxfId="38" priority="40" stopIfTrue="1" operator="equal">
      <formula>#REF!</formula>
    </cfRule>
  </conditionalFormatting>
  <conditionalFormatting sqref="CA36:CA38">
    <cfRule type="cellIs" dxfId="37" priority="37" stopIfTrue="1" operator="equal">
      <formula>CA$39</formula>
    </cfRule>
    <cfRule type="cellIs" dxfId="36" priority="38" stopIfTrue="1" operator="equal">
      <formula>#REF!</formula>
    </cfRule>
  </conditionalFormatting>
  <conditionalFormatting sqref="BS36:BV38">
    <cfRule type="cellIs" dxfId="35" priority="35" stopIfTrue="1" operator="equal">
      <formula>BS$39</formula>
    </cfRule>
    <cfRule type="cellIs" dxfId="34" priority="36" stopIfTrue="1" operator="equal">
      <formula>#REF!</formula>
    </cfRule>
  </conditionalFormatting>
  <conditionalFormatting sqref="BA36:BA38 AU36:AU38">
    <cfRule type="cellIs" dxfId="33" priority="33" stopIfTrue="1" operator="equal">
      <formula>#REF!</formula>
    </cfRule>
    <cfRule type="cellIs" dxfId="32" priority="34" stopIfTrue="1" operator="equal">
      <formula>#REF!</formula>
    </cfRule>
  </conditionalFormatting>
  <conditionalFormatting sqref="BW36:BY38">
    <cfRule type="cellIs" dxfId="31" priority="31" stopIfTrue="1" operator="equal">
      <formula>BW$39</formula>
    </cfRule>
    <cfRule type="cellIs" dxfId="30" priority="32" stopIfTrue="1" operator="equal">
      <formula>#REF!</formula>
    </cfRule>
  </conditionalFormatting>
  <conditionalFormatting sqref="BZ36:BZ38">
    <cfRule type="cellIs" dxfId="29" priority="29" stopIfTrue="1" operator="equal">
      <formula>BZ$39</formula>
    </cfRule>
    <cfRule type="cellIs" dxfId="28" priority="30" stopIfTrue="1" operator="equal">
      <formula>#REF!</formula>
    </cfRule>
  </conditionalFormatting>
  <conditionalFormatting sqref="BB36:BB38 L36:L38 BF36:BG38">
    <cfRule type="cellIs" dxfId="27" priority="27" stopIfTrue="1" operator="equal">
      <formula>L$39</formula>
    </cfRule>
    <cfRule type="cellIs" dxfId="26" priority="28" stopIfTrue="1" operator="equal">
      <formula>#REF!</formula>
    </cfRule>
  </conditionalFormatting>
  <conditionalFormatting sqref="U36:U38 AD36:AD38 AM36:AM38 H36:I38 BI36:BJ38 K36:K38 AX36:AX38 BM36:BM38">
    <cfRule type="cellIs" dxfId="25" priority="25" stopIfTrue="1" operator="equal">
      <formula>H$39</formula>
    </cfRule>
    <cfRule type="cellIs" dxfId="24" priority="26" stopIfTrue="1" operator="equal">
      <formula>#REF!</formula>
    </cfRule>
  </conditionalFormatting>
  <conditionalFormatting sqref="Z36:AB38 BK36:BK38 C36:G38 M36:M38 AZ36:BA38 S36:S38 AI36:AI38 AK36:AK38">
    <cfRule type="cellIs" dxfId="23" priority="23" stopIfTrue="1" operator="equal">
      <formula>C$39</formula>
    </cfRule>
    <cfRule type="cellIs" dxfId="22" priority="24" stopIfTrue="1" operator="equal">
      <formula>#REF!</formula>
    </cfRule>
  </conditionalFormatting>
  <conditionalFormatting sqref="V36:V38 AE36:AE38 AN36:AN38 BE36:BE38">
    <cfRule type="cellIs" dxfId="21" priority="21" stopIfTrue="1" operator="equal">
      <formula>V$39</formula>
    </cfRule>
    <cfRule type="cellIs" dxfId="20" priority="22" stopIfTrue="1" operator="equal">
      <formula>#REF!</formula>
    </cfRule>
  </conditionalFormatting>
  <conditionalFormatting sqref="W36:Y38 BH36:BH38 BL36:BL38 AF36:AH38 AO36:AP38">
    <cfRule type="cellIs" dxfId="19" priority="19" stopIfTrue="1" operator="equal">
      <formula>W$39</formula>
    </cfRule>
    <cfRule type="cellIs" dxfId="18" priority="20" stopIfTrue="1" operator="equal">
      <formula>#REF!</formula>
    </cfRule>
  </conditionalFormatting>
  <conditionalFormatting sqref="T36:T38 AC36:AC38 BR36:BR38">
    <cfRule type="cellIs" dxfId="17" priority="17" stopIfTrue="1" operator="equal">
      <formula>T$39</formula>
    </cfRule>
    <cfRule type="cellIs" dxfId="16" priority="18" stopIfTrue="1" operator="equal">
      <formula>#REF!</formula>
    </cfRule>
  </conditionalFormatting>
  <conditionalFormatting sqref="BC36:BC38">
    <cfRule type="cellIs" dxfId="15" priority="15" stopIfTrue="1" operator="equal">
      <formula>BC$39</formula>
    </cfRule>
    <cfRule type="cellIs" dxfId="14" priority="16" stopIfTrue="1" operator="equal">
      <formula>#REF!</formula>
    </cfRule>
  </conditionalFormatting>
  <conditionalFormatting sqref="BD36:BD38 BA36:BA38 O36:Q38 AR36:AR38">
    <cfRule type="cellIs" dxfId="13" priority="13" stopIfTrue="1" operator="equal">
      <formula>O$39</formula>
    </cfRule>
    <cfRule type="cellIs" dxfId="12" priority="14" stopIfTrue="1" operator="equal">
      <formula>#REF!</formula>
    </cfRule>
  </conditionalFormatting>
  <conditionalFormatting sqref="J36:J38">
    <cfRule type="cellIs" dxfId="11" priority="11" stopIfTrue="1" operator="equal">
      <formula>J$39</formula>
    </cfRule>
    <cfRule type="cellIs" dxfId="10" priority="12" stopIfTrue="1" operator="equal">
      <formula>#REF!</formula>
    </cfRule>
  </conditionalFormatting>
  <conditionalFormatting sqref="AY36:AY38 AS36:AU38">
    <cfRule type="cellIs" dxfId="9" priority="9" stopIfTrue="1" operator="equal">
      <formula>AS$39</formula>
    </cfRule>
    <cfRule type="cellIs" dxfId="8" priority="10" stopIfTrue="1" operator="equal">
      <formula>#REF!</formula>
    </cfRule>
  </conditionalFormatting>
  <conditionalFormatting sqref="N36:N38 BP36:BP38">
    <cfRule type="cellIs" dxfId="7" priority="7" stopIfTrue="1" operator="equal">
      <formula>N$39</formula>
    </cfRule>
    <cfRule type="cellIs" dxfId="6" priority="8" stopIfTrue="1" operator="equal">
      <formula>#REF!</formula>
    </cfRule>
  </conditionalFormatting>
  <conditionalFormatting sqref="AU36:AU38">
    <cfRule type="cellIs" dxfId="5" priority="5" stopIfTrue="1" operator="equal">
      <formula>AW$39</formula>
    </cfRule>
    <cfRule type="cellIs" dxfId="4" priority="6" stopIfTrue="1" operator="equal">
      <formula>#REF!</formula>
    </cfRule>
  </conditionalFormatting>
  <conditionalFormatting sqref="AL36:AL38">
    <cfRule type="cellIs" dxfId="3" priority="3" stopIfTrue="1" operator="equal">
      <formula>AL$39</formula>
    </cfRule>
    <cfRule type="cellIs" dxfId="2" priority="4" stopIfTrue="1" operator="equal">
      <formula>#REF!</formula>
    </cfRule>
  </conditionalFormatting>
  <conditionalFormatting sqref="AW36:AW38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39" t="e">
        <f>#REF!-#REF!-#REF!-#REF!-#REF!-#REF!-#REF!</f>
        <v>#REF!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</vt:lpstr>
      <vt:lpstr>Замер РеАктив </vt:lpstr>
      <vt:lpstr>Замер U</vt:lpstr>
      <vt:lpstr>Замер</vt:lpstr>
      <vt:lpstr>Лист3</vt:lpstr>
      <vt:lpstr>Замер!Область_печати</vt:lpstr>
      <vt:lpstr>'Замер U'!Область_печати</vt:lpstr>
      <vt:lpstr>'Замер Актив'!Область_печати</vt:lpstr>
      <vt:lpstr>'Замер РеАктив 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2016-07-18T11:22:54Z</cp:lastPrinted>
  <dcterms:created xsi:type="dcterms:W3CDTF">2011-12-23T03:41:49Z</dcterms:created>
  <dcterms:modified xsi:type="dcterms:W3CDTF">2019-01-15T06:07:57Z</dcterms:modified>
</cp:coreProperties>
</file>