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15240" windowHeight="6915" activeTab="3"/>
  </bookViews>
  <sheets>
    <sheet name="Iкв 2017" sheetId="3" r:id="rId1"/>
    <sheet name="IIкв 2017" sheetId="2" r:id="rId2"/>
    <sheet name="IIIкв 2017" sheetId="4" r:id="rId3"/>
    <sheet name="IVкв 2017" sheetId="5" r:id="rId4"/>
  </sheets>
  <externalReferences>
    <externalReference r:id="rId5"/>
    <externalReference r:id="rId6"/>
    <externalReference r:id="rId7"/>
    <externalReference r:id="rId8"/>
  </externalReferences>
  <definedNames>
    <definedName name="god" localSheetId="2">[1]Титульный!$M$5</definedName>
    <definedName name="god" localSheetId="3">[2]Титульный!$M$5</definedName>
    <definedName name="god" localSheetId="0">[2]Титульный!$M$5</definedName>
    <definedName name="god">[3]Титульный!$M$5</definedName>
    <definedName name="org" localSheetId="2">[1]Титульный!$F$10</definedName>
    <definedName name="org" localSheetId="3">[2]Титульный!$F$10</definedName>
    <definedName name="org" localSheetId="0">[2]Титульный!$F$10</definedName>
    <definedName name="org">[3]Титульный!$F$10</definedName>
    <definedName name="абк.цпс" localSheetId="3">#REF!</definedName>
    <definedName name="абк.цпс">#REF!</definedName>
    <definedName name="аварийнаяёмкость" localSheetId="3">#REF!</definedName>
    <definedName name="аварийнаяёмкость">#REF!</definedName>
    <definedName name="ак16.1" localSheetId="3">#REF!</definedName>
    <definedName name="ак16.1">#REF!</definedName>
    <definedName name="ак16.2" localSheetId="3">#REF!</definedName>
    <definedName name="ак16.2">#REF!</definedName>
    <definedName name="ак25" localSheetId="3">#REF!</definedName>
    <definedName name="ак25">#REF!</definedName>
    <definedName name="артскважина1" localSheetId="3">#REF!</definedName>
    <definedName name="артскважина1">#REF!</definedName>
    <definedName name="артскважина2" localSheetId="3">#REF!</definedName>
    <definedName name="артскважина2">#REF!</definedName>
    <definedName name="баня.финская" localSheetId="3">#REF!</definedName>
    <definedName name="баня.финская">#REF!</definedName>
    <definedName name="блоквысокогодавл" localSheetId="3">#REF!</definedName>
    <definedName name="блоквысокогодавл">#REF!</definedName>
    <definedName name="бмх" localSheetId="3">#REF!</definedName>
    <definedName name="бмх">#REF!</definedName>
    <definedName name="бранденбург" localSheetId="3">#REF!</definedName>
    <definedName name="бранденбург">#REF!</definedName>
    <definedName name="бригада.добычи" localSheetId="3">#REF!</definedName>
    <definedName name="бригада.добычи">#REF!</definedName>
    <definedName name="брх1" localSheetId="3">#REF!</definedName>
    <definedName name="брх1">#REF!</definedName>
    <definedName name="брх2" localSheetId="3">#REF!</definedName>
    <definedName name="брх2">#REF!</definedName>
    <definedName name="вл35" localSheetId="3">#REF!</definedName>
    <definedName name="вл35">#REF!</definedName>
    <definedName name="вл6" localSheetId="3">#REF!</definedName>
    <definedName name="вл6">#REF!</definedName>
    <definedName name="ДНС" localSheetId="3">#REF!</definedName>
    <definedName name="ДНС">#REF!</definedName>
    <definedName name="задвижки" localSheetId="3">#REF!</definedName>
    <definedName name="задвижки">#REF!</definedName>
    <definedName name="к1" localSheetId="3">#REF!</definedName>
    <definedName name="к1">#REF!</definedName>
    <definedName name="к10" localSheetId="3">#REF!</definedName>
    <definedName name="к10">#REF!</definedName>
    <definedName name="к11" localSheetId="3">#REF!</definedName>
    <definedName name="к11">#REF!</definedName>
    <definedName name="к12" localSheetId="3">#REF!</definedName>
    <definedName name="к12">#REF!</definedName>
    <definedName name="к13" localSheetId="3">#REF!</definedName>
    <definedName name="к13">#REF!</definedName>
    <definedName name="к14" localSheetId="3">#REF!</definedName>
    <definedName name="к14">#REF!</definedName>
    <definedName name="к15" localSheetId="3">#REF!</definedName>
    <definedName name="к15">#REF!</definedName>
    <definedName name="к16" localSheetId="3">#REF!</definedName>
    <definedName name="к16">#REF!</definedName>
    <definedName name="к17" localSheetId="3">#REF!</definedName>
    <definedName name="к17">#REF!</definedName>
    <definedName name="к2" localSheetId="3">#REF!</definedName>
    <definedName name="к2">#REF!</definedName>
    <definedName name="к3" localSheetId="3">#REF!</definedName>
    <definedName name="к3">#REF!</definedName>
    <definedName name="к4" localSheetId="3">#REF!</definedName>
    <definedName name="к4">#REF!</definedName>
    <definedName name="к5" localSheetId="3">#REF!</definedName>
    <definedName name="к5">#REF!</definedName>
    <definedName name="к6" localSheetId="3">#REF!</definedName>
    <definedName name="к6">#REF!</definedName>
    <definedName name="к7" localSheetId="3">#REF!</definedName>
    <definedName name="к7">#REF!</definedName>
    <definedName name="к8" localSheetId="3">#REF!</definedName>
    <definedName name="к8">#REF!</definedName>
    <definedName name="к9" localSheetId="3">#REF!</definedName>
    <definedName name="к9">#REF!</definedName>
    <definedName name="КЛ6" localSheetId="3">#REF!</definedName>
    <definedName name="КЛ6">#REF!</definedName>
    <definedName name="КНС" localSheetId="3">#REF!</definedName>
    <definedName name="КНС">#REF!</definedName>
    <definedName name="компрессорная" localSheetId="3">#REF!</definedName>
    <definedName name="компрессорная">#REF!</definedName>
    <definedName name="кос" localSheetId="3">#REF!</definedName>
    <definedName name="кос">#REF!</definedName>
    <definedName name="котельная" localSheetId="3">#REF!</definedName>
    <definedName name="котельная">#REF!</definedName>
    <definedName name="ктпн" localSheetId="3">#REF!</definedName>
    <definedName name="ктпн">#REF!</definedName>
    <definedName name="КТПНрадуж" localSheetId="3">#REF!</definedName>
    <definedName name="КТПНрадуж">#REF!</definedName>
    <definedName name="КТПНунимо" localSheetId="3">#REF!</definedName>
    <definedName name="КТПНунимо">#REF!</definedName>
    <definedName name="н1" localSheetId="3">#REF!</definedName>
    <definedName name="н1">#REF!</definedName>
    <definedName name="н10" localSheetId="3">#REF!</definedName>
    <definedName name="н10">#REF!</definedName>
    <definedName name="н12" localSheetId="3">#REF!</definedName>
    <definedName name="н12">#REF!</definedName>
    <definedName name="н13" localSheetId="3">#REF!</definedName>
    <definedName name="н13">#REF!</definedName>
    <definedName name="н2" localSheetId="3">#REF!</definedName>
    <definedName name="н2">#REF!</definedName>
    <definedName name="н3" localSheetId="3">#REF!</definedName>
    <definedName name="н3">#REF!</definedName>
    <definedName name="н4" localSheetId="3">#REF!</definedName>
    <definedName name="н4">#REF!</definedName>
    <definedName name="наружное.освещение.ж.п." localSheetId="3">#REF!</definedName>
    <definedName name="наружное.освещение.ж.п.">#REF!</definedName>
    <definedName name="насос.2подёма" localSheetId="3">#REF!</definedName>
    <definedName name="насос.2подёма">#REF!</definedName>
    <definedName name="нефтеналив" localSheetId="3">#REF!</definedName>
    <definedName name="нефтеналив">#REF!</definedName>
    <definedName name="опер.станции.обезж" localSheetId="3">#REF!</definedName>
    <definedName name="опер.станции.обезж">#REF!</definedName>
    <definedName name="операторная.днс" localSheetId="3">#REF!</definedName>
    <definedName name="операторная.днс">#REF!</definedName>
    <definedName name="операторная.кнс" localSheetId="3">#REF!</definedName>
    <definedName name="операторная.кнс">#REF!</definedName>
    <definedName name="прожекторные.мачты" localSheetId="3">#REF!</definedName>
    <definedName name="прожекторные.мачты">#REF!</definedName>
    <definedName name="проходная" localSheetId="3">#REF!</definedName>
    <definedName name="проходная">#REF!</definedName>
    <definedName name="пст" localSheetId="3">#REF!</definedName>
    <definedName name="пст">#REF!</definedName>
    <definedName name="р1015" localSheetId="3">#REF!</definedName>
    <definedName name="р1015">#REF!</definedName>
    <definedName name="р1016" localSheetId="3">#REF!</definedName>
    <definedName name="р1016">#REF!</definedName>
    <definedName name="р1092" localSheetId="3">#REF!</definedName>
    <definedName name="р1092">#REF!</definedName>
    <definedName name="РУ6КНСЛЕ" localSheetId="3">#REF!</definedName>
    <definedName name="РУ6КНСЛЕ">#REF!</definedName>
    <definedName name="СД" localSheetId="3">#REF!</definedName>
    <definedName name="СД">#REF!</definedName>
    <definedName name="склад.цпс" localSheetId="3">#REF!</definedName>
    <definedName name="склад.цпс">#REF!</definedName>
    <definedName name="слесарка.цпс" localSheetId="3">#REF!</definedName>
    <definedName name="слесарка.цпс">#REF!</definedName>
    <definedName name="стан.обезж.1" localSheetId="3">#REF!</definedName>
    <definedName name="стан.обезж.1">#REF!</definedName>
    <definedName name="станция.обезж.2" localSheetId="3">#REF!</definedName>
    <definedName name="станция.обезж.2">#REF!</definedName>
    <definedName name="столовая" localSheetId="3">#REF!</definedName>
    <definedName name="столовая">#REF!</definedName>
    <definedName name="ТПплощадка" localSheetId="3">#REF!</definedName>
    <definedName name="ТПплощадка">#REF!</definedName>
    <definedName name="ТХУ" localSheetId="3">#REF!</definedName>
    <definedName name="ТХУ">#REF!</definedName>
    <definedName name="узел.учёта.нефти" localSheetId="3">#REF!</definedName>
    <definedName name="узел.учёта.нефти">#REF!</definedName>
    <definedName name="химлаборатория" localSheetId="3">#REF!</definedName>
    <definedName name="химлаборатория">#REF!</definedName>
    <definedName name="хозбытстоки" localSheetId="3">#REF!</definedName>
    <definedName name="хозбытстоки">#REF!</definedName>
    <definedName name="щсу.котельной" localSheetId="3">#REF!</definedName>
    <definedName name="щсу.котельной">#REF!</definedName>
    <definedName name="ЩСУднс" localSheetId="3">#REF!</definedName>
    <definedName name="ЩСУднс">#REF!</definedName>
  </definedNames>
  <calcPr calcId="145621"/>
</workbook>
</file>

<file path=xl/calcChain.xml><?xml version="1.0" encoding="utf-8"?>
<calcChain xmlns="http://schemas.openxmlformats.org/spreadsheetml/2006/main">
  <c r="K62" i="5" l="1"/>
  <c r="I62" i="5"/>
  <c r="K61" i="5"/>
  <c r="I61" i="5"/>
  <c r="K60" i="5"/>
  <c r="I60" i="5"/>
  <c r="K59" i="5"/>
  <c r="I59" i="5"/>
  <c r="K58" i="5"/>
  <c r="I58" i="5"/>
  <c r="K57" i="5"/>
  <c r="I57" i="5"/>
  <c r="K56" i="5"/>
  <c r="I56" i="5"/>
  <c r="K55" i="5"/>
  <c r="I55" i="5"/>
  <c r="K54" i="5"/>
  <c r="I54" i="5"/>
  <c r="K53" i="5"/>
  <c r="I53" i="5"/>
  <c r="K52" i="5"/>
  <c r="I52" i="5"/>
  <c r="K51" i="5"/>
  <c r="I51" i="5"/>
  <c r="K50" i="5"/>
  <c r="I50" i="5"/>
  <c r="K49" i="5"/>
  <c r="I49" i="5"/>
  <c r="K48" i="5"/>
  <c r="I48" i="5"/>
  <c r="K47" i="5"/>
  <c r="I47" i="5"/>
  <c r="K46" i="5"/>
  <c r="I46" i="5"/>
  <c r="K45" i="5"/>
  <c r="I45" i="5"/>
  <c r="K44" i="5"/>
  <c r="I44" i="5"/>
  <c r="K43" i="5"/>
  <c r="I43" i="5"/>
  <c r="K42" i="5"/>
  <c r="I42" i="5"/>
  <c r="K41" i="5"/>
  <c r="I41" i="5"/>
  <c r="K40" i="5"/>
  <c r="I40" i="5"/>
  <c r="K39" i="5"/>
  <c r="I39" i="5"/>
  <c r="K38" i="5"/>
  <c r="I38" i="5"/>
  <c r="K37" i="5"/>
  <c r="I37" i="5"/>
  <c r="K36" i="5"/>
  <c r="I36" i="5"/>
  <c r="K35" i="5"/>
  <c r="I35" i="5"/>
  <c r="K34" i="5"/>
  <c r="I34" i="5"/>
  <c r="K33" i="5"/>
  <c r="I33" i="5"/>
  <c r="K32" i="5"/>
  <c r="I32" i="5"/>
  <c r="K31" i="5"/>
  <c r="I31" i="5"/>
  <c r="K30" i="5"/>
  <c r="I30" i="5"/>
  <c r="K29" i="5"/>
  <c r="I29" i="5"/>
  <c r="K28" i="5"/>
  <c r="I28" i="5"/>
  <c r="K27" i="5"/>
  <c r="I27" i="5"/>
  <c r="K26" i="5"/>
  <c r="I26" i="5"/>
  <c r="K25" i="5"/>
  <c r="I25" i="5"/>
  <c r="K24" i="5"/>
  <c r="I24" i="5"/>
  <c r="K23" i="5"/>
  <c r="I23" i="5"/>
  <c r="K22" i="5"/>
  <c r="I22" i="5"/>
  <c r="K21" i="5"/>
  <c r="I21" i="5"/>
  <c r="K20" i="5"/>
  <c r="I20" i="5"/>
  <c r="K19" i="5"/>
  <c r="I19" i="5"/>
  <c r="K18" i="5"/>
  <c r="I18" i="5"/>
  <c r="K17" i="5"/>
  <c r="I17" i="5"/>
  <c r="K16" i="5"/>
  <c r="I16" i="5"/>
  <c r="K15" i="5"/>
  <c r="I15" i="5"/>
  <c r="K14" i="5"/>
  <c r="I14" i="5"/>
  <c r="K13" i="5"/>
  <c r="I13" i="5"/>
  <c r="K12" i="5"/>
  <c r="I12" i="5"/>
  <c r="K11" i="5"/>
  <c r="I11" i="5"/>
  <c r="K10" i="5"/>
  <c r="I10" i="5"/>
  <c r="K9" i="5"/>
  <c r="I9" i="5"/>
  <c r="K8" i="5"/>
  <c r="I8" i="5"/>
  <c r="K7" i="5"/>
  <c r="I7" i="5"/>
  <c r="K6" i="5"/>
  <c r="I6" i="5"/>
  <c r="I63" i="4" l="1"/>
  <c r="K63" i="4" s="1"/>
  <c r="I62" i="4"/>
  <c r="K62" i="4" s="1"/>
  <c r="I61" i="4"/>
  <c r="K61" i="4" s="1"/>
  <c r="I60" i="4"/>
  <c r="K60" i="4" s="1"/>
  <c r="I59" i="4"/>
  <c r="K59" i="4" s="1"/>
  <c r="I58" i="4"/>
  <c r="K58" i="4" s="1"/>
  <c r="I57" i="4"/>
  <c r="K57" i="4" s="1"/>
  <c r="I56" i="4"/>
  <c r="K56" i="4" s="1"/>
  <c r="I55" i="4"/>
  <c r="K55" i="4" s="1"/>
  <c r="I54" i="4"/>
  <c r="K54" i="4" s="1"/>
  <c r="I53" i="4"/>
  <c r="K53" i="4" s="1"/>
  <c r="I52" i="4"/>
  <c r="K52" i="4" s="1"/>
  <c r="I51" i="4"/>
  <c r="K51" i="4" s="1"/>
  <c r="I50" i="4"/>
  <c r="K50" i="4" s="1"/>
  <c r="I49" i="4"/>
  <c r="K49" i="4" s="1"/>
  <c r="I48" i="4"/>
  <c r="K48" i="4" s="1"/>
  <c r="I47" i="4"/>
  <c r="K47" i="4" s="1"/>
  <c r="I46" i="4"/>
  <c r="K46" i="4" s="1"/>
  <c r="I45" i="4"/>
  <c r="K45" i="4" s="1"/>
  <c r="I44" i="4"/>
  <c r="K44" i="4" s="1"/>
  <c r="I43" i="4"/>
  <c r="K43" i="4" s="1"/>
  <c r="I42" i="4"/>
  <c r="K42" i="4" s="1"/>
  <c r="I41" i="4"/>
  <c r="K41" i="4" s="1"/>
  <c r="I40" i="4"/>
  <c r="K40" i="4" s="1"/>
  <c r="I39" i="4"/>
  <c r="K39" i="4" s="1"/>
  <c r="I38" i="4"/>
  <c r="K38" i="4" s="1"/>
  <c r="I37" i="4"/>
  <c r="K37" i="4" s="1"/>
  <c r="I36" i="4"/>
  <c r="K36" i="4" s="1"/>
  <c r="I35" i="4"/>
  <c r="K35" i="4" s="1"/>
  <c r="I34" i="4"/>
  <c r="K34" i="4" s="1"/>
  <c r="I33" i="4"/>
  <c r="K33" i="4" s="1"/>
  <c r="I32" i="4"/>
  <c r="K32" i="4" s="1"/>
  <c r="I31" i="4"/>
  <c r="K31" i="4" s="1"/>
  <c r="I30" i="4"/>
  <c r="K30" i="4" s="1"/>
  <c r="I29" i="4"/>
  <c r="K29" i="4" s="1"/>
  <c r="I28" i="4"/>
  <c r="K28" i="4" s="1"/>
  <c r="I27" i="4"/>
  <c r="K27" i="4" s="1"/>
  <c r="I26" i="4"/>
  <c r="K26" i="4" s="1"/>
  <c r="I25" i="4"/>
  <c r="K25" i="4" s="1"/>
  <c r="I24" i="4"/>
  <c r="K24" i="4" s="1"/>
  <c r="I23" i="4"/>
  <c r="K23" i="4" s="1"/>
  <c r="I22" i="4"/>
  <c r="K22" i="4" s="1"/>
  <c r="I21" i="4"/>
  <c r="K21" i="4" s="1"/>
  <c r="I20" i="4"/>
  <c r="K20" i="4" s="1"/>
  <c r="I19" i="4"/>
  <c r="K19" i="4" s="1"/>
  <c r="I18" i="4"/>
  <c r="K18" i="4" s="1"/>
  <c r="I17" i="4"/>
  <c r="K17" i="4" s="1"/>
  <c r="I16" i="4"/>
  <c r="K16" i="4" s="1"/>
  <c r="I15" i="4"/>
  <c r="K15" i="4" s="1"/>
  <c r="I14" i="4"/>
  <c r="K14" i="4" s="1"/>
  <c r="I13" i="4"/>
  <c r="K13" i="4" s="1"/>
  <c r="I12" i="4"/>
  <c r="K12" i="4" s="1"/>
  <c r="I11" i="4"/>
  <c r="K11" i="4" s="1"/>
  <c r="I10" i="4"/>
  <c r="K10" i="4" s="1"/>
  <c r="I9" i="4"/>
  <c r="K9" i="4" s="1"/>
  <c r="I8" i="4"/>
  <c r="K8" i="4" s="1"/>
  <c r="I7" i="4"/>
  <c r="K7" i="4" s="1"/>
  <c r="I6" i="4"/>
  <c r="K6" i="4" s="1"/>
  <c r="I63" i="3" l="1"/>
  <c r="K63" i="3" s="1"/>
  <c r="I62" i="3"/>
  <c r="K62" i="3" s="1"/>
  <c r="I61" i="3"/>
  <c r="K61" i="3" s="1"/>
  <c r="I60" i="3"/>
  <c r="K60" i="3" s="1"/>
  <c r="I59" i="3"/>
  <c r="K59" i="3" s="1"/>
  <c r="I58" i="3"/>
  <c r="K58" i="3" s="1"/>
  <c r="I57" i="3"/>
  <c r="K57" i="3" s="1"/>
  <c r="I56" i="3"/>
  <c r="K56" i="3" s="1"/>
  <c r="I55" i="3"/>
  <c r="K55" i="3" s="1"/>
  <c r="I54" i="3"/>
  <c r="K54" i="3" s="1"/>
  <c r="I53" i="3"/>
  <c r="K53" i="3" s="1"/>
  <c r="I52" i="3"/>
  <c r="K52" i="3" s="1"/>
  <c r="I51" i="3"/>
  <c r="K51" i="3" s="1"/>
  <c r="I50" i="3"/>
  <c r="K50" i="3" s="1"/>
  <c r="I49" i="3"/>
  <c r="K49" i="3" s="1"/>
  <c r="I48" i="3"/>
  <c r="K48" i="3" s="1"/>
  <c r="I47" i="3"/>
  <c r="K47" i="3" s="1"/>
  <c r="I46" i="3"/>
  <c r="K46" i="3" s="1"/>
  <c r="I45" i="3"/>
  <c r="K45" i="3" s="1"/>
  <c r="I44" i="3"/>
  <c r="K44" i="3" s="1"/>
  <c r="I43" i="3"/>
  <c r="K43" i="3" s="1"/>
  <c r="I42" i="3"/>
  <c r="K42" i="3" s="1"/>
  <c r="I41" i="3"/>
  <c r="K41" i="3" s="1"/>
  <c r="I40" i="3"/>
  <c r="K40" i="3" s="1"/>
  <c r="I39" i="3"/>
  <c r="K39" i="3" s="1"/>
  <c r="I38" i="3"/>
  <c r="K38" i="3" s="1"/>
  <c r="I37" i="3"/>
  <c r="K37" i="3" s="1"/>
  <c r="I36" i="3"/>
  <c r="K36" i="3" s="1"/>
  <c r="I35" i="3"/>
  <c r="K35" i="3" s="1"/>
  <c r="I34" i="3"/>
  <c r="K34" i="3" s="1"/>
  <c r="I33" i="3"/>
  <c r="K33" i="3" s="1"/>
  <c r="I32" i="3"/>
  <c r="K32" i="3" s="1"/>
  <c r="I31" i="3"/>
  <c r="K31" i="3" s="1"/>
  <c r="I30" i="3"/>
  <c r="K30" i="3" s="1"/>
  <c r="I29" i="3"/>
  <c r="K29" i="3" s="1"/>
  <c r="I28" i="3"/>
  <c r="K28" i="3" s="1"/>
  <c r="I27" i="3"/>
  <c r="K27" i="3" s="1"/>
  <c r="I26" i="3"/>
  <c r="K26" i="3" s="1"/>
  <c r="I25" i="3"/>
  <c r="K25" i="3" s="1"/>
  <c r="I24" i="3"/>
  <c r="K24" i="3" s="1"/>
  <c r="I23" i="3"/>
  <c r="K23" i="3" s="1"/>
  <c r="I22" i="3"/>
  <c r="K22" i="3" s="1"/>
  <c r="I21" i="3"/>
  <c r="K21" i="3" s="1"/>
  <c r="I20" i="3"/>
  <c r="K20" i="3" s="1"/>
  <c r="I19" i="3"/>
  <c r="K19" i="3" s="1"/>
  <c r="I18" i="3"/>
  <c r="K18" i="3" s="1"/>
  <c r="I17" i="3"/>
  <c r="K17" i="3" s="1"/>
  <c r="I16" i="3"/>
  <c r="K16" i="3" s="1"/>
  <c r="I15" i="3"/>
  <c r="K15" i="3" s="1"/>
  <c r="I14" i="3"/>
  <c r="K14" i="3" s="1"/>
  <c r="I13" i="3"/>
  <c r="K13" i="3" s="1"/>
  <c r="I12" i="3"/>
  <c r="K12" i="3" s="1"/>
  <c r="I11" i="3"/>
  <c r="K11" i="3" s="1"/>
  <c r="I10" i="3"/>
  <c r="K10" i="3" s="1"/>
  <c r="I9" i="3"/>
  <c r="K9" i="3" s="1"/>
  <c r="I8" i="3"/>
  <c r="K8" i="3" s="1"/>
  <c r="I7" i="3"/>
  <c r="K7" i="3" s="1"/>
  <c r="I6" i="3"/>
  <c r="K6" i="3" s="1"/>
  <c r="I61" i="2" l="1"/>
  <c r="K61" i="2" s="1"/>
  <c r="I60" i="2"/>
  <c r="K60" i="2" s="1"/>
  <c r="I59" i="2"/>
  <c r="K59" i="2" s="1"/>
  <c r="I58" i="2"/>
  <c r="K58" i="2" s="1"/>
  <c r="I57" i="2"/>
  <c r="K57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I49" i="2"/>
  <c r="K49" i="2" s="1"/>
  <c r="I48" i="2"/>
  <c r="K48" i="2" s="1"/>
  <c r="I47" i="2"/>
  <c r="K47" i="2" s="1"/>
  <c r="I46" i="2"/>
  <c r="K46" i="2" s="1"/>
  <c r="I45" i="2"/>
  <c r="K45" i="2" s="1"/>
  <c r="I44" i="2"/>
  <c r="K44" i="2" s="1"/>
  <c r="I43" i="2"/>
  <c r="K43" i="2" s="1"/>
  <c r="I42" i="2"/>
  <c r="K42" i="2" s="1"/>
  <c r="I41" i="2"/>
  <c r="K41" i="2" s="1"/>
  <c r="K40" i="2"/>
  <c r="I39" i="2"/>
  <c r="K39" i="2" s="1"/>
  <c r="I38" i="2"/>
  <c r="K38" i="2" s="1"/>
  <c r="I37" i="2"/>
  <c r="K37" i="2" s="1"/>
  <c r="I36" i="2"/>
  <c r="K36" i="2" s="1"/>
  <c r="I35" i="2"/>
  <c r="K35" i="2" s="1"/>
  <c r="I34" i="2"/>
  <c r="K34" i="2" s="1"/>
  <c r="I33" i="2"/>
  <c r="K33" i="2" s="1"/>
  <c r="I32" i="2"/>
  <c r="K32" i="2" s="1"/>
  <c r="I31" i="2"/>
  <c r="K31" i="2" s="1"/>
  <c r="I30" i="2"/>
  <c r="K30" i="2" s="1"/>
  <c r="I29" i="2"/>
  <c r="K29" i="2" s="1"/>
  <c r="I28" i="2"/>
  <c r="K28" i="2" s="1"/>
  <c r="I27" i="2"/>
  <c r="K27" i="2" s="1"/>
  <c r="I26" i="2"/>
  <c r="K26" i="2" s="1"/>
  <c r="I25" i="2"/>
  <c r="K25" i="2" s="1"/>
  <c r="I24" i="2"/>
  <c r="K24" i="2" s="1"/>
  <c r="I23" i="2"/>
  <c r="K23" i="2" s="1"/>
  <c r="I22" i="2"/>
  <c r="K22" i="2" s="1"/>
  <c r="I21" i="2"/>
  <c r="K21" i="2" s="1"/>
  <c r="I20" i="2"/>
  <c r="K20" i="2" s="1"/>
  <c r="I19" i="2"/>
  <c r="K19" i="2" s="1"/>
  <c r="I18" i="2"/>
  <c r="K18" i="2" s="1"/>
  <c r="I17" i="2"/>
  <c r="K17" i="2" s="1"/>
  <c r="I16" i="2"/>
  <c r="K16" i="2" s="1"/>
  <c r="I15" i="2"/>
  <c r="K15" i="2" s="1"/>
  <c r="I14" i="2"/>
  <c r="K14" i="2" s="1"/>
  <c r="I13" i="2"/>
  <c r="K13" i="2" s="1"/>
  <c r="I12" i="2"/>
  <c r="K12" i="2" s="1"/>
  <c r="I11" i="2"/>
  <c r="K11" i="2" s="1"/>
  <c r="I10" i="2"/>
  <c r="K10" i="2" s="1"/>
  <c r="I9" i="2"/>
  <c r="K9" i="2" s="1"/>
  <c r="I8" i="2"/>
  <c r="K8" i="2" s="1"/>
  <c r="I7" i="2"/>
  <c r="K7" i="2" s="1"/>
  <c r="I6" i="2"/>
  <c r="K6" i="2" s="1"/>
</calcChain>
</file>

<file path=xl/comments1.xml><?xml version="1.0" encoding="utf-8"?>
<comments xmlns="http://schemas.openxmlformats.org/spreadsheetml/2006/main">
  <authors>
    <author>Автор</author>
  </authors>
  <commentList>
    <comment ref="H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H4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comments3.xml><?xml version="1.0" encoding="utf-8"?>
<comments xmlns="http://schemas.openxmlformats.org/spreadsheetml/2006/main">
  <authors>
    <author>Автор</author>
  </authors>
  <commentList>
    <comment ref="H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в ппр 2х10 изм. только в ППР за март 2011</t>
        </r>
      </text>
    </comment>
  </commentList>
</comments>
</file>

<file path=xl/sharedStrings.xml><?xml version="1.0" encoding="utf-8"?>
<sst xmlns="http://schemas.openxmlformats.org/spreadsheetml/2006/main" count="639" uniqueCount="105">
  <si>
    <t>Примечание</t>
  </si>
  <si>
    <t>№п/п</t>
  </si>
  <si>
    <t>Тип</t>
  </si>
  <si>
    <t>кол-во тр-ров</t>
  </si>
  <si>
    <t>ОАО"ТНК-Н/В"</t>
  </si>
  <si>
    <t>Самотлорское м/р</t>
  </si>
  <si>
    <t xml:space="preserve"> "К- 333"</t>
  </si>
  <si>
    <t>St-7</t>
  </si>
  <si>
    <t>ЦДНГ-1</t>
  </si>
  <si>
    <t xml:space="preserve"> "К- 357"</t>
  </si>
  <si>
    <t xml:space="preserve"> "К- 308"</t>
  </si>
  <si>
    <t xml:space="preserve">  "К- 325"</t>
  </si>
  <si>
    <t xml:space="preserve"> "К- 373"</t>
  </si>
  <si>
    <t xml:space="preserve"> "К- 335" </t>
  </si>
  <si>
    <t xml:space="preserve"> "К-1508"</t>
  </si>
  <si>
    <t xml:space="preserve"> "К- 331"</t>
  </si>
  <si>
    <t xml:space="preserve"> "К- 2051"</t>
  </si>
  <si>
    <t>"К- 1505"</t>
  </si>
  <si>
    <t>КТПБ</t>
  </si>
  <si>
    <t xml:space="preserve"> "К- 369"</t>
  </si>
  <si>
    <t xml:space="preserve"> "ПР-17"</t>
  </si>
  <si>
    <t>ЦДНГ-2</t>
  </si>
  <si>
    <t xml:space="preserve"> "К-364"</t>
  </si>
  <si>
    <t>"К-895"</t>
  </si>
  <si>
    <t xml:space="preserve"> "К-903" </t>
  </si>
  <si>
    <t xml:space="preserve"> "К-911"</t>
  </si>
  <si>
    <t>"К-1528"</t>
  </si>
  <si>
    <t xml:space="preserve"> "К-1550"</t>
  </si>
  <si>
    <t xml:space="preserve"> "К-1565"</t>
  </si>
  <si>
    <t xml:space="preserve"> "К-1583"</t>
  </si>
  <si>
    <t xml:space="preserve"> "К-1587"</t>
  </si>
  <si>
    <t xml:space="preserve"> "К-2160"</t>
  </si>
  <si>
    <t>СП"Черногорское"</t>
  </si>
  <si>
    <t>Черногорское м/р</t>
  </si>
  <si>
    <t xml:space="preserve"> "К-1607"</t>
  </si>
  <si>
    <t>Лор-Еганское м/р</t>
  </si>
  <si>
    <t xml:space="preserve"> ДНС Л-Е</t>
  </si>
  <si>
    <t>ЦДНГ-4</t>
  </si>
  <si>
    <t>КНС Л-Е</t>
  </si>
  <si>
    <t>ЗАО" Корпорация</t>
  </si>
  <si>
    <t>Мало-Черногорское м/р</t>
  </si>
  <si>
    <t xml:space="preserve"> "М.-Черног."</t>
  </si>
  <si>
    <t>Югранефть"</t>
  </si>
  <si>
    <t xml:space="preserve"> КНС-2</t>
  </si>
  <si>
    <t>К-8</t>
  </si>
  <si>
    <t>ООО "Славнефть"</t>
  </si>
  <si>
    <t>Кысомское м/р</t>
  </si>
  <si>
    <t xml:space="preserve"> "Кысомка"</t>
  </si>
  <si>
    <t>СП"Ваньеганнефть"</t>
  </si>
  <si>
    <t>Ван-Еганское м/р</t>
  </si>
  <si>
    <t>"К-39"</t>
  </si>
  <si>
    <t>"К-9"</t>
  </si>
  <si>
    <t>"К-3"</t>
  </si>
  <si>
    <t>"ДНС-2"</t>
  </si>
  <si>
    <t>Ай-Еганское м/р</t>
  </si>
  <si>
    <t>"КНС АЕ"</t>
  </si>
  <si>
    <t>Гун-Еганское м/р</t>
  </si>
  <si>
    <t>ДНС Гун-Еган</t>
  </si>
  <si>
    <t>КНС Гун-Еган</t>
  </si>
  <si>
    <t>ООО"Тарховское"</t>
  </si>
  <si>
    <t>Никольское м/р</t>
  </si>
  <si>
    <t>"Никольская"</t>
  </si>
  <si>
    <t>Тюменское м/р</t>
  </si>
  <si>
    <t xml:space="preserve">"К-1" </t>
  </si>
  <si>
    <t>Ново-Молодежное м/р</t>
  </si>
  <si>
    <t>"Н-М"</t>
  </si>
  <si>
    <t>"ДНС-3 Н-М"</t>
  </si>
  <si>
    <t>"К-1602"</t>
  </si>
  <si>
    <t>ЦДНГ-3</t>
  </si>
  <si>
    <t>"К-910"</t>
  </si>
  <si>
    <t>"К-1598"</t>
  </si>
  <si>
    <t>"КНС-31"</t>
  </si>
  <si>
    <t>"К-1570"</t>
  </si>
  <si>
    <t>"К-1662"</t>
  </si>
  <si>
    <t>"К-1531"</t>
  </si>
  <si>
    <t>"К-1549"</t>
  </si>
  <si>
    <t>"Север-1"</t>
  </si>
  <si>
    <t>"К-1585"</t>
  </si>
  <si>
    <t>"К-1654"</t>
  </si>
  <si>
    <t>"ВЕРАН"</t>
  </si>
  <si>
    <t>"К-2517"</t>
  </si>
  <si>
    <t>"К-2497"</t>
  </si>
  <si>
    <t>Мощность трансформаторов S, МВА</t>
  </si>
  <si>
    <t>Максимальная мощность Р, МВт</t>
  </si>
  <si>
    <t>Центры питания ПС 35/6кВ</t>
  </si>
  <si>
    <t>Месторождение</t>
  </si>
  <si>
    <r>
      <t>Свободная мощность Р</t>
    </r>
    <r>
      <rPr>
        <b/>
        <vertAlign val="subscript"/>
        <sz val="10"/>
        <rFont val="Times New Roman CYR"/>
        <charset val="204"/>
      </rPr>
      <t>св</t>
    </r>
    <r>
      <rPr>
        <b/>
        <sz val="10"/>
        <rFont val="Times New Roman CYR"/>
        <family val="1"/>
        <charset val="204"/>
      </rPr>
      <t>, МВт</t>
    </r>
  </si>
  <si>
    <r>
      <t>Факт.  мощность Р</t>
    </r>
    <r>
      <rPr>
        <b/>
        <vertAlign val="subscript"/>
        <sz val="10"/>
        <rFont val="Times New Roman CYR"/>
        <charset val="204"/>
      </rPr>
      <t>ф</t>
    </r>
    <r>
      <rPr>
        <b/>
        <sz val="10"/>
        <rFont val="Times New Roman CYR"/>
        <family val="1"/>
        <charset val="204"/>
      </rPr>
      <t>, %</t>
    </r>
  </si>
  <si>
    <t xml:space="preserve">Информация о наличии (отсутствии) технической возможности технологического присоединения к электрическим </t>
  </si>
  <si>
    <t>Уровень напряжения, кВ</t>
  </si>
  <si>
    <t>ежеквартально</t>
  </si>
  <si>
    <t>полугодие</t>
  </si>
  <si>
    <t>"К-49"</t>
  </si>
  <si>
    <t>"К-77"</t>
  </si>
  <si>
    <t>I п/г (п.11г)</t>
  </si>
  <si>
    <t>сетям на июль 2017г.</t>
  </si>
  <si>
    <t>IIкв.  (п.11г, п.11б а.16)</t>
  </si>
  <si>
    <t>сетям на I кв. 2017г.</t>
  </si>
  <si>
    <t>Iкв.  (п.11г, п.11б а.16)</t>
  </si>
  <si>
    <t>Б.Запорная</t>
  </si>
  <si>
    <t>St-4</t>
  </si>
  <si>
    <t>сетям 2017г.</t>
  </si>
  <si>
    <t>IIIкв.  (п.11г, п.11б а.16)</t>
  </si>
  <si>
    <t>II п/г (п.11г)</t>
  </si>
  <si>
    <t>IVкв.  (п.11г, п.11б а.16)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</si>
</sst>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\$#,##0\ ;\(\$#,##0\)"/>
  </numFmts>
  <fonts count="30" x14ac:knownFonts="1">
    <font>
      <sz val="11"/>
      <color theme="1"/>
      <name val="Times New Roman"/>
      <family val="2"/>
      <charset val="204"/>
    </font>
    <font>
      <sz val="10"/>
      <name val="Arial Cyr"/>
    </font>
    <font>
      <b/>
      <sz val="10"/>
      <name val="Times New Roman CYR"/>
      <family val="1"/>
      <charset val="204"/>
    </font>
    <font>
      <b/>
      <sz val="10"/>
      <color rgb="FFFF0000"/>
      <name val="Times New Roman CYR"/>
      <family val="1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sz val="10"/>
      <color indexed="12"/>
      <name val="Times New Roman Cyr"/>
      <family val="1"/>
      <charset val="204"/>
    </font>
    <font>
      <sz val="10"/>
      <color rgb="FFFF0000"/>
      <name val="Times New Roman CYR"/>
      <family val="1"/>
      <charset val="204"/>
    </font>
    <font>
      <sz val="10"/>
      <name val="Times New Roman CYR"/>
      <family val="1"/>
      <charset val="204"/>
    </font>
    <font>
      <sz val="10"/>
      <name val="Arial"/>
      <family val="2"/>
      <charset val="204"/>
    </font>
    <font>
      <b/>
      <i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FF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rgb="FF0000FF"/>
      <name val="Times New Roman CYR"/>
      <family val="1"/>
      <charset val="204"/>
    </font>
    <font>
      <sz val="11"/>
      <color rgb="FFFF0000"/>
      <name val="Times New Roman"/>
      <family val="1"/>
      <charset val="204"/>
    </font>
    <font>
      <sz val="10"/>
      <color indexed="24"/>
      <name val="Arial"/>
      <family val="2"/>
      <charset val="204"/>
    </font>
    <font>
      <b/>
      <sz val="18"/>
      <color indexed="24"/>
      <name val="Arial"/>
      <family val="2"/>
      <charset val="204"/>
    </font>
    <font>
      <b/>
      <sz val="12"/>
      <color indexed="24"/>
      <name val="Arial"/>
      <family val="2"/>
      <charset val="204"/>
    </font>
    <font>
      <sz val="12"/>
      <color indexed="24"/>
      <name val="Arial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vertAlign val="subscript"/>
      <sz val="10"/>
      <name val="Times New Roman CYR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5">
    <xf numFmtId="0" fontId="0" fillId="0" borderId="0"/>
    <xf numFmtId="0" fontId="1" fillId="0" borderId="0"/>
    <xf numFmtId="0" fontId="4" fillId="0" borderId="0"/>
    <xf numFmtId="0" fontId="9" fillId="0" borderId="0"/>
    <xf numFmtId="3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2" fontId="18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17" applyNumberFormat="0" applyFont="0" applyFill="0" applyAlignment="0" applyProtection="0"/>
    <xf numFmtId="0" fontId="21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22" fillId="0" borderId="0" applyBorder="0">
      <alignment horizontal="center" vertical="center" wrapText="1"/>
    </xf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3" fillId="0" borderId="2" applyBorder="0">
      <alignment horizontal="center" vertical="center" wrapText="1"/>
    </xf>
    <xf numFmtId="4" fontId="24" fillId="3" borderId="6" applyBorder="0">
      <alignment horizontal="right"/>
    </xf>
    <xf numFmtId="0" fontId="21" fillId="0" borderId="18" applyNumberFormat="0" applyFill="0" applyAlignment="0" applyProtection="0"/>
    <xf numFmtId="10" fontId="18" fillId="0" borderId="0" applyFont="0" applyFill="0" applyBorder="0" applyAlignment="0" applyProtection="0"/>
    <xf numFmtId="4" fontId="18" fillId="0" borderId="0" applyFont="0" applyFill="0" applyBorder="0" applyAlignment="0" applyProtection="0"/>
    <xf numFmtId="2" fontId="21" fillId="0" borderId="0" applyFill="0" applyBorder="0" applyAlignment="0" applyProtection="0"/>
    <xf numFmtId="165" fontId="4" fillId="0" borderId="0" applyFont="0" applyFill="0" applyBorder="0" applyAlignment="0" applyProtection="0"/>
    <xf numFmtId="4" fontId="24" fillId="4" borderId="0" applyFont="0" applyBorder="0">
      <alignment horizontal="right"/>
    </xf>
    <xf numFmtId="4" fontId="24" fillId="5" borderId="19" applyBorder="0">
      <alignment horizontal="right"/>
    </xf>
  </cellStyleXfs>
  <cellXfs count="105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5" fillId="0" borderId="0" xfId="2" applyFont="1"/>
    <xf numFmtId="0" fontId="6" fillId="0" borderId="2" xfId="1" applyFont="1" applyFill="1" applyBorder="1"/>
    <xf numFmtId="0" fontId="6" fillId="0" borderId="3" xfId="1" applyFont="1" applyFill="1" applyBorder="1" applyAlignment="1">
      <alignment horizontal="center"/>
    </xf>
    <xf numFmtId="0" fontId="11" fillId="0" borderId="6" xfId="3" applyFont="1" applyFill="1" applyBorder="1" applyAlignment="1">
      <alignment horizontal="center" vertical="center"/>
    </xf>
    <xf numFmtId="49" fontId="6" fillId="0" borderId="7" xfId="1" applyNumberFormat="1" applyFont="1" applyFill="1" applyBorder="1" applyAlignment="1">
      <alignment horizontal="center"/>
    </xf>
    <xf numFmtId="0" fontId="6" fillId="0" borderId="6" xfId="1" applyFont="1" applyFill="1" applyBorder="1" applyAlignment="1">
      <alignment horizontal="center"/>
    </xf>
    <xf numFmtId="0" fontId="11" fillId="0" borderId="6" xfId="2" applyFont="1" applyFill="1" applyBorder="1" applyAlignment="1">
      <alignment horizontal="center"/>
    </xf>
    <xf numFmtId="0" fontId="5" fillId="0" borderId="7" xfId="2" applyFont="1" applyBorder="1"/>
    <xf numFmtId="0" fontId="11" fillId="2" borderId="6" xfId="2" applyFont="1" applyFill="1" applyBorder="1" applyAlignment="1">
      <alignment horizontal="center"/>
    </xf>
    <xf numFmtId="0" fontId="5" fillId="0" borderId="10" xfId="2" applyFont="1" applyBorder="1"/>
    <xf numFmtId="0" fontId="6" fillId="0" borderId="11" xfId="1" applyFont="1" applyFill="1" applyBorder="1" applyAlignment="1">
      <alignment horizontal="center"/>
    </xf>
    <xf numFmtId="0" fontId="14" fillId="0" borderId="3" xfId="2" applyFont="1" applyBorder="1" applyAlignment="1">
      <alignment horizontal="center"/>
    </xf>
    <xf numFmtId="0" fontId="12" fillId="0" borderId="0" xfId="2" applyFont="1"/>
    <xf numFmtId="0" fontId="12" fillId="0" borderId="7" xfId="2" applyFont="1" applyBorder="1"/>
    <xf numFmtId="0" fontId="14" fillId="0" borderId="6" xfId="2" applyFont="1" applyBorder="1" applyAlignment="1">
      <alignment horizontal="center"/>
    </xf>
    <xf numFmtId="0" fontId="16" fillId="0" borderId="12" xfId="1" applyFont="1" applyFill="1" applyBorder="1"/>
    <xf numFmtId="0" fontId="14" fillId="0" borderId="11" xfId="2" applyFont="1" applyBorder="1" applyAlignment="1">
      <alignment horizontal="center"/>
    </xf>
    <xf numFmtId="0" fontId="13" fillId="0" borderId="0" xfId="2" applyFont="1" applyBorder="1"/>
    <xf numFmtId="0" fontId="5" fillId="0" borderId="13" xfId="2" applyFont="1" applyBorder="1"/>
    <xf numFmtId="0" fontId="16" fillId="0" borderId="7" xfId="1" applyFont="1" applyFill="1" applyBorder="1"/>
    <xf numFmtId="0" fontId="16" fillId="0" borderId="2" xfId="1" applyFont="1" applyFill="1" applyBorder="1"/>
    <xf numFmtId="0" fontId="14" fillId="0" borderId="4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/>
    </xf>
    <xf numFmtId="0" fontId="5" fillId="0" borderId="15" xfId="2" applyFont="1" applyBorder="1"/>
    <xf numFmtId="0" fontId="6" fillId="0" borderId="16" xfId="1" applyFont="1" applyFill="1" applyBorder="1"/>
    <xf numFmtId="0" fontId="17" fillId="0" borderId="0" xfId="2" applyFont="1"/>
    <xf numFmtId="0" fontId="7" fillId="0" borderId="5" xfId="1" applyFont="1" applyFill="1" applyBorder="1" applyAlignment="1">
      <alignment horizontal="center"/>
    </xf>
    <xf numFmtId="0" fontId="7" fillId="0" borderId="9" xfId="1" applyFont="1" applyFill="1" applyBorder="1" applyAlignment="1">
      <alignment horizontal="center"/>
    </xf>
    <xf numFmtId="0" fontId="7" fillId="0" borderId="21" xfId="1" applyFont="1" applyFill="1" applyBorder="1" applyAlignment="1">
      <alignment horizontal="center"/>
    </xf>
    <xf numFmtId="0" fontId="15" fillId="0" borderId="5" xfId="2" applyFont="1" applyBorder="1" applyAlignment="1">
      <alignment horizontal="center"/>
    </xf>
    <xf numFmtId="0" fontId="15" fillId="0" borderId="9" xfId="2" applyFont="1" applyBorder="1" applyAlignment="1">
      <alignment horizontal="center"/>
    </xf>
    <xf numFmtId="0" fontId="3" fillId="0" borderId="20" xfId="1" applyFont="1" applyFill="1" applyBorder="1" applyAlignment="1">
      <alignment horizontal="center" vertical="center"/>
    </xf>
    <xf numFmtId="0" fontId="15" fillId="0" borderId="21" xfId="2" applyFont="1" applyBorder="1" applyAlignment="1">
      <alignment horizontal="center"/>
    </xf>
    <xf numFmtId="0" fontId="15" fillId="0" borderId="22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/>
    </xf>
    <xf numFmtId="0" fontId="13" fillId="0" borderId="0" xfId="2" applyFont="1" applyBorder="1" applyAlignment="1">
      <alignment horizontal="center"/>
    </xf>
    <xf numFmtId="2" fontId="13" fillId="0" borderId="0" xfId="2" applyNumberFormat="1" applyFont="1" applyBorder="1" applyAlignment="1">
      <alignment horizontal="center"/>
    </xf>
    <xf numFmtId="0" fontId="11" fillId="0" borderId="6" xfId="2" applyFont="1" applyBorder="1" applyAlignment="1">
      <alignment horizontal="center"/>
    </xf>
    <xf numFmtId="0" fontId="26" fillId="0" borderId="25" xfId="2" applyFont="1" applyBorder="1" applyAlignment="1">
      <alignment horizontal="center"/>
    </xf>
    <xf numFmtId="0" fontId="14" fillId="0" borderId="8" xfId="2" applyFont="1" applyBorder="1" applyAlignment="1">
      <alignment horizontal="center"/>
    </xf>
    <xf numFmtId="0" fontId="15" fillId="0" borderId="24" xfId="2" applyFont="1" applyBorder="1" applyAlignment="1">
      <alignment horizontal="center"/>
    </xf>
    <xf numFmtId="0" fontId="27" fillId="0" borderId="29" xfId="2" applyFont="1" applyBorder="1" applyAlignment="1">
      <alignment horizontal="center"/>
    </xf>
    <xf numFmtId="2" fontId="11" fillId="0" borderId="33" xfId="2" applyNumberFormat="1" applyFont="1" applyBorder="1" applyAlignment="1">
      <alignment horizontal="center"/>
    </xf>
    <xf numFmtId="2" fontId="11" fillId="0" borderId="33" xfId="2" applyNumberFormat="1" applyFont="1" applyFill="1" applyBorder="1" applyAlignment="1">
      <alignment horizontal="center"/>
    </xf>
    <xf numFmtId="2" fontId="11" fillId="0" borderId="34" xfId="2" applyNumberFormat="1" applyFont="1" applyBorder="1" applyAlignment="1">
      <alignment horizontal="center"/>
    </xf>
    <xf numFmtId="2" fontId="11" fillId="0" borderId="16" xfId="2" applyNumberFormat="1" applyFont="1" applyBorder="1" applyAlignment="1">
      <alignment horizontal="center"/>
    </xf>
    <xf numFmtId="2" fontId="11" fillId="0" borderId="31" xfId="2" applyNumberFormat="1" applyFont="1" applyBorder="1" applyAlignment="1">
      <alignment horizontal="center"/>
    </xf>
    <xf numFmtId="2" fontId="11" fillId="0" borderId="16" xfId="2" applyNumberFormat="1" applyFont="1" applyFill="1" applyBorder="1" applyAlignment="1">
      <alignment horizontal="center"/>
    </xf>
    <xf numFmtId="2" fontId="11" fillId="0" borderId="31" xfId="2" applyNumberFormat="1" applyFont="1" applyFill="1" applyBorder="1" applyAlignment="1">
      <alignment horizontal="center"/>
    </xf>
    <xf numFmtId="2" fontId="11" fillId="0" borderId="30" xfId="2" applyNumberFormat="1" applyFont="1" applyFill="1" applyBorder="1" applyAlignment="1">
      <alignment horizontal="center"/>
    </xf>
    <xf numFmtId="0" fontId="11" fillId="0" borderId="11" xfId="2" applyFont="1" applyFill="1" applyBorder="1" applyAlignment="1">
      <alignment horizontal="center"/>
    </xf>
    <xf numFmtId="2" fontId="11" fillId="0" borderId="32" xfId="2" applyNumberFormat="1" applyFont="1" applyFill="1" applyBorder="1" applyAlignment="1">
      <alignment horizontal="center"/>
    </xf>
    <xf numFmtId="0" fontId="11" fillId="0" borderId="16" xfId="2" applyFont="1" applyBorder="1" applyAlignment="1">
      <alignment horizontal="center"/>
    </xf>
    <xf numFmtId="0" fontId="11" fillId="0" borderId="31" xfId="2" applyFont="1" applyBorder="1" applyAlignment="1">
      <alignment horizontal="center"/>
    </xf>
    <xf numFmtId="0" fontId="8" fillId="0" borderId="16" xfId="1" applyFont="1" applyFill="1" applyBorder="1"/>
    <xf numFmtId="0" fontId="11" fillId="0" borderId="16" xfId="2" applyFont="1" applyBorder="1"/>
    <xf numFmtId="0" fontId="11" fillId="0" borderId="31" xfId="3" applyFont="1" applyFill="1" applyBorder="1" applyAlignment="1">
      <alignment horizontal="center" vertical="center"/>
    </xf>
    <xf numFmtId="0" fontId="11" fillId="0" borderId="30" xfId="2" applyFont="1" applyBorder="1"/>
    <xf numFmtId="0" fontId="10" fillId="0" borderId="11" xfId="3" applyFont="1" applyFill="1" applyBorder="1" applyAlignment="1">
      <alignment horizontal="center" vertical="center"/>
    </xf>
    <xf numFmtId="0" fontId="11" fillId="0" borderId="11" xfId="3" applyFont="1" applyFill="1" applyBorder="1" applyAlignment="1">
      <alignment horizontal="center" vertical="center"/>
    </xf>
    <xf numFmtId="0" fontId="11" fillId="0" borderId="32" xfId="3" applyFont="1" applyFill="1" applyBorder="1" applyAlignment="1">
      <alignment horizontal="center" vertical="center"/>
    </xf>
    <xf numFmtId="0" fontId="8" fillId="0" borderId="13" xfId="1" applyFont="1" applyFill="1" applyBorder="1"/>
    <xf numFmtId="0" fontId="10" fillId="0" borderId="14" xfId="3" applyFont="1" applyFill="1" applyBorder="1" applyAlignment="1">
      <alignment horizontal="center" vertical="center"/>
    </xf>
    <xf numFmtId="0" fontId="11" fillId="0" borderId="14" xfId="3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/>
    </xf>
    <xf numFmtId="0" fontId="11" fillId="0" borderId="35" xfId="2" applyFont="1" applyBorder="1" applyAlignment="1">
      <alignment horizontal="center"/>
    </xf>
    <xf numFmtId="2" fontId="11" fillId="0" borderId="13" xfId="2" applyNumberFormat="1" applyFont="1" applyBorder="1" applyAlignment="1">
      <alignment horizontal="center"/>
    </xf>
    <xf numFmtId="0" fontId="11" fillId="0" borderId="14" xfId="2" applyFont="1" applyBorder="1" applyAlignment="1">
      <alignment horizontal="center"/>
    </xf>
    <xf numFmtId="2" fontId="11" fillId="0" borderId="35" xfId="2" applyNumberFormat="1" applyFont="1" applyBorder="1" applyAlignment="1">
      <alignment horizontal="center"/>
    </xf>
    <xf numFmtId="2" fontId="11" fillId="0" borderId="36" xfId="2" applyNumberFormat="1" applyFont="1" applyBorder="1" applyAlignment="1">
      <alignment horizontal="center"/>
    </xf>
    <xf numFmtId="0" fontId="2" fillId="0" borderId="37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 wrapText="1"/>
    </xf>
    <xf numFmtId="0" fontId="2" fillId="0" borderId="38" xfId="1" applyFont="1" applyFill="1" applyBorder="1" applyAlignment="1">
      <alignment horizontal="center" vertical="center"/>
    </xf>
    <xf numFmtId="0" fontId="2" fillId="0" borderId="39" xfId="1" applyFont="1" applyFill="1" applyBorder="1" applyAlignment="1">
      <alignment horizontal="center" vertical="center" wrapText="1"/>
    </xf>
    <xf numFmtId="2" fontId="2" fillId="0" borderId="37" xfId="1" applyNumberFormat="1" applyFont="1" applyFill="1" applyBorder="1" applyAlignment="1">
      <alignment horizontal="center" vertical="center" wrapText="1"/>
    </xf>
    <xf numFmtId="2" fontId="2" fillId="0" borderId="40" xfId="1" applyNumberFormat="1" applyFont="1" applyFill="1" applyBorder="1" applyAlignment="1">
      <alignment horizontal="center" vertical="center" wrapText="1"/>
    </xf>
    <xf numFmtId="2" fontId="2" fillId="0" borderId="25" xfId="1" applyNumberFormat="1" applyFont="1" applyFill="1" applyBorder="1" applyAlignment="1">
      <alignment horizontal="center" vertical="center" wrapText="1"/>
    </xf>
    <xf numFmtId="0" fontId="26" fillId="0" borderId="0" xfId="2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26" fillId="0" borderId="26" xfId="2" applyFont="1" applyBorder="1" applyAlignment="1">
      <alignment horizontal="center"/>
    </xf>
    <xf numFmtId="0" fontId="26" fillId="0" borderId="27" xfId="2" applyFont="1" applyBorder="1" applyAlignment="1">
      <alignment horizontal="center"/>
    </xf>
    <xf numFmtId="0" fontId="14" fillId="0" borderId="8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/>
    </xf>
    <xf numFmtId="0" fontId="26" fillId="0" borderId="26" xfId="2" applyFont="1" applyBorder="1" applyAlignment="1">
      <alignment horizontal="center"/>
    </xf>
    <xf numFmtId="0" fontId="26" fillId="0" borderId="27" xfId="2" applyFont="1" applyBorder="1" applyAlignment="1">
      <alignment horizontal="center"/>
    </xf>
    <xf numFmtId="0" fontId="26" fillId="0" borderId="0" xfId="2" applyFont="1" applyBorder="1" applyAlignment="1">
      <alignment horizontal="center"/>
    </xf>
    <xf numFmtId="0" fontId="26" fillId="0" borderId="26" xfId="2" applyFont="1" applyBorder="1" applyAlignment="1">
      <alignment horizontal="center"/>
    </xf>
    <xf numFmtId="0" fontId="26" fillId="0" borderId="27" xfId="2" applyFont="1" applyBorder="1" applyAlignment="1">
      <alignment horizontal="center"/>
    </xf>
    <xf numFmtId="0" fontId="10" fillId="0" borderId="6" xfId="3" applyFont="1" applyFill="1" applyBorder="1" applyAlignment="1">
      <alignment horizontal="center" vertical="center"/>
    </xf>
    <xf numFmtId="0" fontId="26" fillId="0" borderId="0" xfId="2" applyFont="1" applyBorder="1" applyAlignment="1">
      <alignment horizontal="center"/>
    </xf>
    <xf numFmtId="0" fontId="27" fillId="0" borderId="26" xfId="2" applyFont="1" applyBorder="1" applyAlignment="1">
      <alignment horizontal="center"/>
    </xf>
    <xf numFmtId="0" fontId="27" fillId="0" borderId="27" xfId="2" applyFont="1" applyBorder="1" applyAlignment="1">
      <alignment horizontal="center"/>
    </xf>
    <xf numFmtId="0" fontId="27" fillId="0" borderId="28" xfId="2" applyFont="1" applyBorder="1" applyAlignment="1">
      <alignment horizontal="center"/>
    </xf>
    <xf numFmtId="0" fontId="26" fillId="0" borderId="26" xfId="2" applyFont="1" applyBorder="1" applyAlignment="1">
      <alignment horizontal="center"/>
    </xf>
    <xf numFmtId="0" fontId="26" fillId="0" borderId="27" xfId="2" applyFont="1" applyBorder="1" applyAlignment="1">
      <alignment horizontal="center"/>
    </xf>
    <xf numFmtId="0" fontId="26" fillId="0" borderId="28" xfId="2" applyFont="1" applyBorder="1" applyAlignment="1">
      <alignment horizontal="center"/>
    </xf>
    <xf numFmtId="0" fontId="14" fillId="0" borderId="8" xfId="2" applyFont="1" applyBorder="1" applyAlignment="1">
      <alignment horizontal="center" vertical="center"/>
    </xf>
    <xf numFmtId="0" fontId="14" fillId="0" borderId="14" xfId="2" applyFont="1" applyBorder="1" applyAlignment="1">
      <alignment horizontal="center" vertical="center"/>
    </xf>
    <xf numFmtId="0" fontId="15" fillId="0" borderId="24" xfId="2" applyFont="1" applyBorder="1" applyAlignment="1">
      <alignment horizontal="center" vertical="center"/>
    </xf>
    <xf numFmtId="0" fontId="15" fillId="0" borderId="23" xfId="2" applyFont="1" applyBorder="1" applyAlignment="1">
      <alignment horizontal="center" vertical="center"/>
    </xf>
    <xf numFmtId="0" fontId="10" fillId="0" borderId="6" xfId="3" applyFont="1" applyFill="1" applyBorder="1" applyAlignment="1">
      <alignment horizontal="center" vertical="center"/>
    </xf>
  </cellXfs>
  <cellStyles count="25">
    <cellStyle name="Comma0" xfId="4"/>
    <cellStyle name="Currency0" xfId="5"/>
    <cellStyle name="Date" xfId="6"/>
    <cellStyle name="Fixed" xfId="7"/>
    <cellStyle name="Heading 1" xfId="8"/>
    <cellStyle name="Heading 2" xfId="9"/>
    <cellStyle name="Total" xfId="10"/>
    <cellStyle name="ДАТА" xfId="11"/>
    <cellStyle name="Денежный [0] 2" xfId="12"/>
    <cellStyle name="Заголовок" xfId="13"/>
    <cellStyle name="ЗАГОЛОВОК1" xfId="14"/>
    <cellStyle name="ЗАГОЛОВОК2" xfId="15"/>
    <cellStyle name="ЗаголовокСтолбца" xfId="16"/>
    <cellStyle name="Значение" xfId="17"/>
    <cellStyle name="ИТОГОВЫЙ" xfId="18"/>
    <cellStyle name="Обычный" xfId="0" builtinId="0"/>
    <cellStyle name="Обычный 2" xfId="2"/>
    <cellStyle name="Обычный_ПС_97" xfId="1"/>
    <cellStyle name="Обычный_ЦДНГ-2" xfId="3"/>
    <cellStyle name="Процент_4кв" xfId="19"/>
    <cellStyle name="Тысячи_4кв" xfId="20"/>
    <cellStyle name="ФИКСИРОВАННЫЙ" xfId="21"/>
    <cellStyle name="Финансовый [0] 2" xfId="22"/>
    <cellStyle name="Формула_НВВ - сети долгосрочный (15.07) - передано на оформление" xfId="23"/>
    <cellStyle name="ФормулаВБ" xfId="2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90;&#1072;&#1088;&#1099;&#1081;%20%20&#1042;&#1057;&#1045;&#1052;\&#1040;&#1085;&#1103;%20&#1055;&#1058;&#1054;\KOTEL.CALC.NVV.NET.5.72.2012%20&#1075;&#1086;&#1076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&#1057;&#1090;&#1072;&#1088;&#1099;&#1081;%20%20&#1042;&#1057;&#1045;&#1052;\&#1040;&#1085;&#1103;%20&#1055;&#1058;&#1054;\KOTEL.CALC.NVV.NET.5.72.2012%20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90;&#1072;&#1088;&#1099;&#1081;%20%20&#1042;&#1057;&#1045;&#1052;/&#1040;&#1085;&#1103;%20&#1055;&#1058;&#1054;/KOTEL.CALC.NVV.NET.5.72.2012%20&#1075;&#1086;&#1076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44;&#1083;&#1103;%20&#1089;&#1072;&#1081;&#1090;&#1072;\2017\4&#1082;&#1074;%202017\svobpri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НВВ Затраты+"/>
      <sheetName val="Расчёт расходов долгосрочный"/>
      <sheetName val="Расчёт расходов RAB"/>
      <sheetName val="Расчёт НВВ по RAB"/>
      <sheetName val="Свод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0" refreshError="1"/>
      <sheetData sheetId="1" refreshError="1">
        <row r="5">
          <cell r="M5">
            <v>2010</v>
          </cell>
        </row>
        <row r="10">
          <cell r="F10" t="str">
            <v>МУП "Муравленковское предприятие городских электрических сетей"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Vкв 2017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topLeftCell="D1" workbookViewId="0">
      <selection activeCell="P20" sqref="P20"/>
    </sheetView>
  </sheetViews>
  <sheetFormatPr defaultRowHeight="15" outlineLevelCol="1" x14ac:dyDescent="0.25"/>
  <cols>
    <col min="1" max="1" width="13.85546875" style="2" hidden="1" customWidth="1"/>
    <col min="2" max="2" width="4.85546875" style="2" hidden="1" customWidth="1"/>
    <col min="3" max="3" width="4.85546875" style="27" hidden="1" customWidth="1"/>
    <col min="4" max="4" width="21.140625" style="19" customWidth="1" outlineLevel="1"/>
    <col min="5" max="5" width="17.7109375" style="19" customWidth="1"/>
    <col min="6" max="6" width="9.140625" style="19" customWidth="1"/>
    <col min="7" max="7" width="7.7109375" style="19" customWidth="1" outlineLevel="1"/>
    <col min="8" max="8" width="13.5703125" style="19" customWidth="1" outlineLevel="1"/>
    <col min="9" max="9" width="13.140625" style="38" customWidth="1" outlineLevel="1"/>
    <col min="10" max="10" width="11.140625" style="37" customWidth="1" outlineLevel="1"/>
    <col min="11" max="11" width="13.5703125" style="38" customWidth="1" outlineLevel="1"/>
    <col min="12" max="12" width="12" style="38" customWidth="1" outlineLevel="1"/>
    <col min="13" max="224" width="9.140625" style="2"/>
    <col min="225" max="225" width="13.85546875" style="2" customWidth="1"/>
    <col min="226" max="227" width="4.85546875" style="2" customWidth="1"/>
    <col min="228" max="228" width="9.140625" style="2" customWidth="1"/>
    <col min="229" max="229" width="17.7109375" style="2" customWidth="1"/>
    <col min="230" max="230" width="19.5703125" style="2" customWidth="1"/>
    <col min="231" max="232" width="9.140625" style="2" customWidth="1"/>
    <col min="233" max="233" width="7.7109375" style="2" customWidth="1"/>
    <col min="234" max="235" width="6.7109375" style="2" customWidth="1"/>
    <col min="236" max="236" width="8" style="2" customWidth="1"/>
    <col min="237" max="480" width="9.140625" style="2"/>
    <col min="481" max="481" width="13.85546875" style="2" customWidth="1"/>
    <col min="482" max="483" width="4.85546875" style="2" customWidth="1"/>
    <col min="484" max="484" width="9.140625" style="2" customWidth="1"/>
    <col min="485" max="485" width="17.7109375" style="2" customWidth="1"/>
    <col min="486" max="486" width="19.5703125" style="2" customWidth="1"/>
    <col min="487" max="488" width="9.140625" style="2" customWidth="1"/>
    <col min="489" max="489" width="7.7109375" style="2" customWidth="1"/>
    <col min="490" max="491" width="6.7109375" style="2" customWidth="1"/>
    <col min="492" max="492" width="8" style="2" customWidth="1"/>
    <col min="493" max="736" width="9.140625" style="2"/>
    <col min="737" max="737" width="13.85546875" style="2" customWidth="1"/>
    <col min="738" max="739" width="4.85546875" style="2" customWidth="1"/>
    <col min="740" max="740" width="9.140625" style="2" customWidth="1"/>
    <col min="741" max="741" width="17.7109375" style="2" customWidth="1"/>
    <col min="742" max="742" width="19.5703125" style="2" customWidth="1"/>
    <col min="743" max="744" width="9.140625" style="2" customWidth="1"/>
    <col min="745" max="745" width="7.7109375" style="2" customWidth="1"/>
    <col min="746" max="747" width="6.7109375" style="2" customWidth="1"/>
    <col min="748" max="748" width="8" style="2" customWidth="1"/>
    <col min="749" max="992" width="9.140625" style="2"/>
    <col min="993" max="993" width="13.85546875" style="2" customWidth="1"/>
    <col min="994" max="995" width="4.85546875" style="2" customWidth="1"/>
    <col min="996" max="996" width="9.140625" style="2" customWidth="1"/>
    <col min="997" max="997" width="17.7109375" style="2" customWidth="1"/>
    <col min="998" max="998" width="19.5703125" style="2" customWidth="1"/>
    <col min="999" max="1000" width="9.140625" style="2" customWidth="1"/>
    <col min="1001" max="1001" width="7.7109375" style="2" customWidth="1"/>
    <col min="1002" max="1003" width="6.7109375" style="2" customWidth="1"/>
    <col min="1004" max="1004" width="8" style="2" customWidth="1"/>
    <col min="1005" max="1248" width="9.140625" style="2"/>
    <col min="1249" max="1249" width="13.85546875" style="2" customWidth="1"/>
    <col min="1250" max="1251" width="4.85546875" style="2" customWidth="1"/>
    <col min="1252" max="1252" width="9.140625" style="2" customWidth="1"/>
    <col min="1253" max="1253" width="17.7109375" style="2" customWidth="1"/>
    <col min="1254" max="1254" width="19.5703125" style="2" customWidth="1"/>
    <col min="1255" max="1256" width="9.140625" style="2" customWidth="1"/>
    <col min="1257" max="1257" width="7.7109375" style="2" customWidth="1"/>
    <col min="1258" max="1259" width="6.7109375" style="2" customWidth="1"/>
    <col min="1260" max="1260" width="8" style="2" customWidth="1"/>
    <col min="1261" max="1504" width="9.140625" style="2"/>
    <col min="1505" max="1505" width="13.85546875" style="2" customWidth="1"/>
    <col min="1506" max="1507" width="4.85546875" style="2" customWidth="1"/>
    <col min="1508" max="1508" width="9.140625" style="2" customWidth="1"/>
    <col min="1509" max="1509" width="17.7109375" style="2" customWidth="1"/>
    <col min="1510" max="1510" width="19.5703125" style="2" customWidth="1"/>
    <col min="1511" max="1512" width="9.140625" style="2" customWidth="1"/>
    <col min="1513" max="1513" width="7.7109375" style="2" customWidth="1"/>
    <col min="1514" max="1515" width="6.7109375" style="2" customWidth="1"/>
    <col min="1516" max="1516" width="8" style="2" customWidth="1"/>
    <col min="1517" max="1760" width="9.140625" style="2"/>
    <col min="1761" max="1761" width="13.85546875" style="2" customWidth="1"/>
    <col min="1762" max="1763" width="4.85546875" style="2" customWidth="1"/>
    <col min="1764" max="1764" width="9.140625" style="2" customWidth="1"/>
    <col min="1765" max="1765" width="17.7109375" style="2" customWidth="1"/>
    <col min="1766" max="1766" width="19.5703125" style="2" customWidth="1"/>
    <col min="1767" max="1768" width="9.140625" style="2" customWidth="1"/>
    <col min="1769" max="1769" width="7.7109375" style="2" customWidth="1"/>
    <col min="1770" max="1771" width="6.7109375" style="2" customWidth="1"/>
    <col min="1772" max="1772" width="8" style="2" customWidth="1"/>
    <col min="1773" max="2016" width="9.140625" style="2"/>
    <col min="2017" max="2017" width="13.85546875" style="2" customWidth="1"/>
    <col min="2018" max="2019" width="4.85546875" style="2" customWidth="1"/>
    <col min="2020" max="2020" width="9.140625" style="2" customWidth="1"/>
    <col min="2021" max="2021" width="17.7109375" style="2" customWidth="1"/>
    <col min="2022" max="2022" width="19.5703125" style="2" customWidth="1"/>
    <col min="2023" max="2024" width="9.140625" style="2" customWidth="1"/>
    <col min="2025" max="2025" width="7.7109375" style="2" customWidth="1"/>
    <col min="2026" max="2027" width="6.7109375" style="2" customWidth="1"/>
    <col min="2028" max="2028" width="8" style="2" customWidth="1"/>
    <col min="2029" max="2272" width="9.140625" style="2"/>
    <col min="2273" max="2273" width="13.85546875" style="2" customWidth="1"/>
    <col min="2274" max="2275" width="4.85546875" style="2" customWidth="1"/>
    <col min="2276" max="2276" width="9.140625" style="2" customWidth="1"/>
    <col min="2277" max="2277" width="17.7109375" style="2" customWidth="1"/>
    <col min="2278" max="2278" width="19.5703125" style="2" customWidth="1"/>
    <col min="2279" max="2280" width="9.140625" style="2" customWidth="1"/>
    <col min="2281" max="2281" width="7.7109375" style="2" customWidth="1"/>
    <col min="2282" max="2283" width="6.7109375" style="2" customWidth="1"/>
    <col min="2284" max="2284" width="8" style="2" customWidth="1"/>
    <col min="2285" max="2528" width="9.140625" style="2"/>
    <col min="2529" max="2529" width="13.85546875" style="2" customWidth="1"/>
    <col min="2530" max="2531" width="4.85546875" style="2" customWidth="1"/>
    <col min="2532" max="2532" width="9.140625" style="2" customWidth="1"/>
    <col min="2533" max="2533" width="17.7109375" style="2" customWidth="1"/>
    <col min="2534" max="2534" width="19.5703125" style="2" customWidth="1"/>
    <col min="2535" max="2536" width="9.140625" style="2" customWidth="1"/>
    <col min="2537" max="2537" width="7.7109375" style="2" customWidth="1"/>
    <col min="2538" max="2539" width="6.7109375" style="2" customWidth="1"/>
    <col min="2540" max="2540" width="8" style="2" customWidth="1"/>
    <col min="2541" max="2784" width="9.140625" style="2"/>
    <col min="2785" max="2785" width="13.85546875" style="2" customWidth="1"/>
    <col min="2786" max="2787" width="4.85546875" style="2" customWidth="1"/>
    <col min="2788" max="2788" width="9.140625" style="2" customWidth="1"/>
    <col min="2789" max="2789" width="17.7109375" style="2" customWidth="1"/>
    <col min="2790" max="2790" width="19.5703125" style="2" customWidth="1"/>
    <col min="2791" max="2792" width="9.140625" style="2" customWidth="1"/>
    <col min="2793" max="2793" width="7.7109375" style="2" customWidth="1"/>
    <col min="2794" max="2795" width="6.7109375" style="2" customWidth="1"/>
    <col min="2796" max="2796" width="8" style="2" customWidth="1"/>
    <col min="2797" max="3040" width="9.140625" style="2"/>
    <col min="3041" max="3041" width="13.85546875" style="2" customWidth="1"/>
    <col min="3042" max="3043" width="4.85546875" style="2" customWidth="1"/>
    <col min="3044" max="3044" width="9.140625" style="2" customWidth="1"/>
    <col min="3045" max="3045" width="17.7109375" style="2" customWidth="1"/>
    <col min="3046" max="3046" width="19.5703125" style="2" customWidth="1"/>
    <col min="3047" max="3048" width="9.140625" style="2" customWidth="1"/>
    <col min="3049" max="3049" width="7.7109375" style="2" customWidth="1"/>
    <col min="3050" max="3051" width="6.7109375" style="2" customWidth="1"/>
    <col min="3052" max="3052" width="8" style="2" customWidth="1"/>
    <col min="3053" max="3296" width="9.140625" style="2"/>
    <col min="3297" max="3297" width="13.85546875" style="2" customWidth="1"/>
    <col min="3298" max="3299" width="4.85546875" style="2" customWidth="1"/>
    <col min="3300" max="3300" width="9.140625" style="2" customWidth="1"/>
    <col min="3301" max="3301" width="17.7109375" style="2" customWidth="1"/>
    <col min="3302" max="3302" width="19.5703125" style="2" customWidth="1"/>
    <col min="3303" max="3304" width="9.140625" style="2" customWidth="1"/>
    <col min="3305" max="3305" width="7.7109375" style="2" customWidth="1"/>
    <col min="3306" max="3307" width="6.7109375" style="2" customWidth="1"/>
    <col min="3308" max="3308" width="8" style="2" customWidth="1"/>
    <col min="3309" max="3552" width="9.140625" style="2"/>
    <col min="3553" max="3553" width="13.85546875" style="2" customWidth="1"/>
    <col min="3554" max="3555" width="4.85546875" style="2" customWidth="1"/>
    <col min="3556" max="3556" width="9.140625" style="2" customWidth="1"/>
    <col min="3557" max="3557" width="17.7109375" style="2" customWidth="1"/>
    <col min="3558" max="3558" width="19.5703125" style="2" customWidth="1"/>
    <col min="3559" max="3560" width="9.140625" style="2" customWidth="1"/>
    <col min="3561" max="3561" width="7.7109375" style="2" customWidth="1"/>
    <col min="3562" max="3563" width="6.7109375" style="2" customWidth="1"/>
    <col min="3564" max="3564" width="8" style="2" customWidth="1"/>
    <col min="3565" max="3808" width="9.140625" style="2"/>
    <col min="3809" max="3809" width="13.85546875" style="2" customWidth="1"/>
    <col min="3810" max="3811" width="4.85546875" style="2" customWidth="1"/>
    <col min="3812" max="3812" width="9.140625" style="2" customWidth="1"/>
    <col min="3813" max="3813" width="17.7109375" style="2" customWidth="1"/>
    <col min="3814" max="3814" width="19.5703125" style="2" customWidth="1"/>
    <col min="3815" max="3816" width="9.140625" style="2" customWidth="1"/>
    <col min="3817" max="3817" width="7.7109375" style="2" customWidth="1"/>
    <col min="3818" max="3819" width="6.7109375" style="2" customWidth="1"/>
    <col min="3820" max="3820" width="8" style="2" customWidth="1"/>
    <col min="3821" max="4064" width="9.140625" style="2"/>
    <col min="4065" max="4065" width="13.85546875" style="2" customWidth="1"/>
    <col min="4066" max="4067" width="4.85546875" style="2" customWidth="1"/>
    <col min="4068" max="4068" width="9.140625" style="2" customWidth="1"/>
    <col min="4069" max="4069" width="17.7109375" style="2" customWidth="1"/>
    <col min="4070" max="4070" width="19.5703125" style="2" customWidth="1"/>
    <col min="4071" max="4072" width="9.140625" style="2" customWidth="1"/>
    <col min="4073" max="4073" width="7.7109375" style="2" customWidth="1"/>
    <col min="4074" max="4075" width="6.7109375" style="2" customWidth="1"/>
    <col min="4076" max="4076" width="8" style="2" customWidth="1"/>
    <col min="4077" max="4320" width="9.140625" style="2"/>
    <col min="4321" max="4321" width="13.85546875" style="2" customWidth="1"/>
    <col min="4322" max="4323" width="4.85546875" style="2" customWidth="1"/>
    <col min="4324" max="4324" width="9.140625" style="2" customWidth="1"/>
    <col min="4325" max="4325" width="17.7109375" style="2" customWidth="1"/>
    <col min="4326" max="4326" width="19.5703125" style="2" customWidth="1"/>
    <col min="4327" max="4328" width="9.140625" style="2" customWidth="1"/>
    <col min="4329" max="4329" width="7.7109375" style="2" customWidth="1"/>
    <col min="4330" max="4331" width="6.7109375" style="2" customWidth="1"/>
    <col min="4332" max="4332" width="8" style="2" customWidth="1"/>
    <col min="4333" max="4576" width="9.140625" style="2"/>
    <col min="4577" max="4577" width="13.85546875" style="2" customWidth="1"/>
    <col min="4578" max="4579" width="4.85546875" style="2" customWidth="1"/>
    <col min="4580" max="4580" width="9.140625" style="2" customWidth="1"/>
    <col min="4581" max="4581" width="17.7109375" style="2" customWidth="1"/>
    <col min="4582" max="4582" width="19.5703125" style="2" customWidth="1"/>
    <col min="4583" max="4584" width="9.140625" style="2" customWidth="1"/>
    <col min="4585" max="4585" width="7.7109375" style="2" customWidth="1"/>
    <col min="4586" max="4587" width="6.7109375" style="2" customWidth="1"/>
    <col min="4588" max="4588" width="8" style="2" customWidth="1"/>
    <col min="4589" max="4832" width="9.140625" style="2"/>
    <col min="4833" max="4833" width="13.85546875" style="2" customWidth="1"/>
    <col min="4834" max="4835" width="4.85546875" style="2" customWidth="1"/>
    <col min="4836" max="4836" width="9.140625" style="2" customWidth="1"/>
    <col min="4837" max="4837" width="17.7109375" style="2" customWidth="1"/>
    <col min="4838" max="4838" width="19.5703125" style="2" customWidth="1"/>
    <col min="4839" max="4840" width="9.140625" style="2" customWidth="1"/>
    <col min="4841" max="4841" width="7.7109375" style="2" customWidth="1"/>
    <col min="4842" max="4843" width="6.7109375" style="2" customWidth="1"/>
    <col min="4844" max="4844" width="8" style="2" customWidth="1"/>
    <col min="4845" max="5088" width="9.140625" style="2"/>
    <col min="5089" max="5089" width="13.85546875" style="2" customWidth="1"/>
    <col min="5090" max="5091" width="4.85546875" style="2" customWidth="1"/>
    <col min="5092" max="5092" width="9.140625" style="2" customWidth="1"/>
    <col min="5093" max="5093" width="17.7109375" style="2" customWidth="1"/>
    <col min="5094" max="5094" width="19.5703125" style="2" customWidth="1"/>
    <col min="5095" max="5096" width="9.140625" style="2" customWidth="1"/>
    <col min="5097" max="5097" width="7.7109375" style="2" customWidth="1"/>
    <col min="5098" max="5099" width="6.7109375" style="2" customWidth="1"/>
    <col min="5100" max="5100" width="8" style="2" customWidth="1"/>
    <col min="5101" max="5344" width="9.140625" style="2"/>
    <col min="5345" max="5345" width="13.85546875" style="2" customWidth="1"/>
    <col min="5346" max="5347" width="4.85546875" style="2" customWidth="1"/>
    <col min="5348" max="5348" width="9.140625" style="2" customWidth="1"/>
    <col min="5349" max="5349" width="17.7109375" style="2" customWidth="1"/>
    <col min="5350" max="5350" width="19.5703125" style="2" customWidth="1"/>
    <col min="5351" max="5352" width="9.140625" style="2" customWidth="1"/>
    <col min="5353" max="5353" width="7.7109375" style="2" customWidth="1"/>
    <col min="5354" max="5355" width="6.7109375" style="2" customWidth="1"/>
    <col min="5356" max="5356" width="8" style="2" customWidth="1"/>
    <col min="5357" max="5600" width="9.140625" style="2"/>
    <col min="5601" max="5601" width="13.85546875" style="2" customWidth="1"/>
    <col min="5602" max="5603" width="4.85546875" style="2" customWidth="1"/>
    <col min="5604" max="5604" width="9.140625" style="2" customWidth="1"/>
    <col min="5605" max="5605" width="17.7109375" style="2" customWidth="1"/>
    <col min="5606" max="5606" width="19.5703125" style="2" customWidth="1"/>
    <col min="5607" max="5608" width="9.140625" style="2" customWidth="1"/>
    <col min="5609" max="5609" width="7.7109375" style="2" customWidth="1"/>
    <col min="5610" max="5611" width="6.7109375" style="2" customWidth="1"/>
    <col min="5612" max="5612" width="8" style="2" customWidth="1"/>
    <col min="5613" max="5856" width="9.140625" style="2"/>
    <col min="5857" max="5857" width="13.85546875" style="2" customWidth="1"/>
    <col min="5858" max="5859" width="4.85546875" style="2" customWidth="1"/>
    <col min="5860" max="5860" width="9.140625" style="2" customWidth="1"/>
    <col min="5861" max="5861" width="17.7109375" style="2" customWidth="1"/>
    <col min="5862" max="5862" width="19.5703125" style="2" customWidth="1"/>
    <col min="5863" max="5864" width="9.140625" style="2" customWidth="1"/>
    <col min="5865" max="5865" width="7.7109375" style="2" customWidth="1"/>
    <col min="5866" max="5867" width="6.7109375" style="2" customWidth="1"/>
    <col min="5868" max="5868" width="8" style="2" customWidth="1"/>
    <col min="5869" max="6112" width="9.140625" style="2"/>
    <col min="6113" max="6113" width="13.85546875" style="2" customWidth="1"/>
    <col min="6114" max="6115" width="4.85546875" style="2" customWidth="1"/>
    <col min="6116" max="6116" width="9.140625" style="2" customWidth="1"/>
    <col min="6117" max="6117" width="17.7109375" style="2" customWidth="1"/>
    <col min="6118" max="6118" width="19.5703125" style="2" customWidth="1"/>
    <col min="6119" max="6120" width="9.140625" style="2" customWidth="1"/>
    <col min="6121" max="6121" width="7.7109375" style="2" customWidth="1"/>
    <col min="6122" max="6123" width="6.7109375" style="2" customWidth="1"/>
    <col min="6124" max="6124" width="8" style="2" customWidth="1"/>
    <col min="6125" max="6368" width="9.140625" style="2"/>
    <col min="6369" max="6369" width="13.85546875" style="2" customWidth="1"/>
    <col min="6370" max="6371" width="4.85546875" style="2" customWidth="1"/>
    <col min="6372" max="6372" width="9.140625" style="2" customWidth="1"/>
    <col min="6373" max="6373" width="17.7109375" style="2" customWidth="1"/>
    <col min="6374" max="6374" width="19.5703125" style="2" customWidth="1"/>
    <col min="6375" max="6376" width="9.140625" style="2" customWidth="1"/>
    <col min="6377" max="6377" width="7.7109375" style="2" customWidth="1"/>
    <col min="6378" max="6379" width="6.7109375" style="2" customWidth="1"/>
    <col min="6380" max="6380" width="8" style="2" customWidth="1"/>
    <col min="6381" max="6624" width="9.140625" style="2"/>
    <col min="6625" max="6625" width="13.85546875" style="2" customWidth="1"/>
    <col min="6626" max="6627" width="4.85546875" style="2" customWidth="1"/>
    <col min="6628" max="6628" width="9.140625" style="2" customWidth="1"/>
    <col min="6629" max="6629" width="17.7109375" style="2" customWidth="1"/>
    <col min="6630" max="6630" width="19.5703125" style="2" customWidth="1"/>
    <col min="6631" max="6632" width="9.140625" style="2" customWidth="1"/>
    <col min="6633" max="6633" width="7.7109375" style="2" customWidth="1"/>
    <col min="6634" max="6635" width="6.7109375" style="2" customWidth="1"/>
    <col min="6636" max="6636" width="8" style="2" customWidth="1"/>
    <col min="6637" max="6880" width="9.140625" style="2"/>
    <col min="6881" max="6881" width="13.85546875" style="2" customWidth="1"/>
    <col min="6882" max="6883" width="4.85546875" style="2" customWidth="1"/>
    <col min="6884" max="6884" width="9.140625" style="2" customWidth="1"/>
    <col min="6885" max="6885" width="17.7109375" style="2" customWidth="1"/>
    <col min="6886" max="6886" width="19.5703125" style="2" customWidth="1"/>
    <col min="6887" max="6888" width="9.140625" style="2" customWidth="1"/>
    <col min="6889" max="6889" width="7.7109375" style="2" customWidth="1"/>
    <col min="6890" max="6891" width="6.7109375" style="2" customWidth="1"/>
    <col min="6892" max="6892" width="8" style="2" customWidth="1"/>
    <col min="6893" max="7136" width="9.140625" style="2"/>
    <col min="7137" max="7137" width="13.85546875" style="2" customWidth="1"/>
    <col min="7138" max="7139" width="4.85546875" style="2" customWidth="1"/>
    <col min="7140" max="7140" width="9.140625" style="2" customWidth="1"/>
    <col min="7141" max="7141" width="17.7109375" style="2" customWidth="1"/>
    <col min="7142" max="7142" width="19.5703125" style="2" customWidth="1"/>
    <col min="7143" max="7144" width="9.140625" style="2" customWidth="1"/>
    <col min="7145" max="7145" width="7.7109375" style="2" customWidth="1"/>
    <col min="7146" max="7147" width="6.7109375" style="2" customWidth="1"/>
    <col min="7148" max="7148" width="8" style="2" customWidth="1"/>
    <col min="7149" max="7392" width="9.140625" style="2"/>
    <col min="7393" max="7393" width="13.85546875" style="2" customWidth="1"/>
    <col min="7394" max="7395" width="4.85546875" style="2" customWidth="1"/>
    <col min="7396" max="7396" width="9.140625" style="2" customWidth="1"/>
    <col min="7397" max="7397" width="17.7109375" style="2" customWidth="1"/>
    <col min="7398" max="7398" width="19.5703125" style="2" customWidth="1"/>
    <col min="7399" max="7400" width="9.140625" style="2" customWidth="1"/>
    <col min="7401" max="7401" width="7.7109375" style="2" customWidth="1"/>
    <col min="7402" max="7403" width="6.7109375" style="2" customWidth="1"/>
    <col min="7404" max="7404" width="8" style="2" customWidth="1"/>
    <col min="7405" max="7648" width="9.140625" style="2"/>
    <col min="7649" max="7649" width="13.85546875" style="2" customWidth="1"/>
    <col min="7650" max="7651" width="4.85546875" style="2" customWidth="1"/>
    <col min="7652" max="7652" width="9.140625" style="2" customWidth="1"/>
    <col min="7653" max="7653" width="17.7109375" style="2" customWidth="1"/>
    <col min="7654" max="7654" width="19.5703125" style="2" customWidth="1"/>
    <col min="7655" max="7656" width="9.140625" style="2" customWidth="1"/>
    <col min="7657" max="7657" width="7.7109375" style="2" customWidth="1"/>
    <col min="7658" max="7659" width="6.7109375" style="2" customWidth="1"/>
    <col min="7660" max="7660" width="8" style="2" customWidth="1"/>
    <col min="7661" max="7904" width="9.140625" style="2"/>
    <col min="7905" max="7905" width="13.85546875" style="2" customWidth="1"/>
    <col min="7906" max="7907" width="4.85546875" style="2" customWidth="1"/>
    <col min="7908" max="7908" width="9.140625" style="2" customWidth="1"/>
    <col min="7909" max="7909" width="17.7109375" style="2" customWidth="1"/>
    <col min="7910" max="7910" width="19.5703125" style="2" customWidth="1"/>
    <col min="7911" max="7912" width="9.140625" style="2" customWidth="1"/>
    <col min="7913" max="7913" width="7.7109375" style="2" customWidth="1"/>
    <col min="7914" max="7915" width="6.7109375" style="2" customWidth="1"/>
    <col min="7916" max="7916" width="8" style="2" customWidth="1"/>
    <col min="7917" max="8160" width="9.140625" style="2"/>
    <col min="8161" max="8161" width="13.85546875" style="2" customWidth="1"/>
    <col min="8162" max="8163" width="4.85546875" style="2" customWidth="1"/>
    <col min="8164" max="8164" width="9.140625" style="2" customWidth="1"/>
    <col min="8165" max="8165" width="17.7109375" style="2" customWidth="1"/>
    <col min="8166" max="8166" width="19.5703125" style="2" customWidth="1"/>
    <col min="8167" max="8168" width="9.140625" style="2" customWidth="1"/>
    <col min="8169" max="8169" width="7.7109375" style="2" customWidth="1"/>
    <col min="8170" max="8171" width="6.7109375" style="2" customWidth="1"/>
    <col min="8172" max="8172" width="8" style="2" customWidth="1"/>
    <col min="8173" max="8416" width="9.140625" style="2"/>
    <col min="8417" max="8417" width="13.85546875" style="2" customWidth="1"/>
    <col min="8418" max="8419" width="4.85546875" style="2" customWidth="1"/>
    <col min="8420" max="8420" width="9.140625" style="2" customWidth="1"/>
    <col min="8421" max="8421" width="17.7109375" style="2" customWidth="1"/>
    <col min="8422" max="8422" width="19.5703125" style="2" customWidth="1"/>
    <col min="8423" max="8424" width="9.140625" style="2" customWidth="1"/>
    <col min="8425" max="8425" width="7.7109375" style="2" customWidth="1"/>
    <col min="8426" max="8427" width="6.7109375" style="2" customWidth="1"/>
    <col min="8428" max="8428" width="8" style="2" customWidth="1"/>
    <col min="8429" max="8672" width="9.140625" style="2"/>
    <col min="8673" max="8673" width="13.85546875" style="2" customWidth="1"/>
    <col min="8674" max="8675" width="4.85546875" style="2" customWidth="1"/>
    <col min="8676" max="8676" width="9.140625" style="2" customWidth="1"/>
    <col min="8677" max="8677" width="17.7109375" style="2" customWidth="1"/>
    <col min="8678" max="8678" width="19.5703125" style="2" customWidth="1"/>
    <col min="8679" max="8680" width="9.140625" style="2" customWidth="1"/>
    <col min="8681" max="8681" width="7.7109375" style="2" customWidth="1"/>
    <col min="8682" max="8683" width="6.7109375" style="2" customWidth="1"/>
    <col min="8684" max="8684" width="8" style="2" customWidth="1"/>
    <col min="8685" max="8928" width="9.140625" style="2"/>
    <col min="8929" max="8929" width="13.85546875" style="2" customWidth="1"/>
    <col min="8930" max="8931" width="4.85546875" style="2" customWidth="1"/>
    <col min="8932" max="8932" width="9.140625" style="2" customWidth="1"/>
    <col min="8933" max="8933" width="17.7109375" style="2" customWidth="1"/>
    <col min="8934" max="8934" width="19.5703125" style="2" customWidth="1"/>
    <col min="8935" max="8936" width="9.140625" style="2" customWidth="1"/>
    <col min="8937" max="8937" width="7.7109375" style="2" customWidth="1"/>
    <col min="8938" max="8939" width="6.7109375" style="2" customWidth="1"/>
    <col min="8940" max="8940" width="8" style="2" customWidth="1"/>
    <col min="8941" max="9184" width="9.140625" style="2"/>
    <col min="9185" max="9185" width="13.85546875" style="2" customWidth="1"/>
    <col min="9186" max="9187" width="4.85546875" style="2" customWidth="1"/>
    <col min="9188" max="9188" width="9.140625" style="2" customWidth="1"/>
    <col min="9189" max="9189" width="17.7109375" style="2" customWidth="1"/>
    <col min="9190" max="9190" width="19.5703125" style="2" customWidth="1"/>
    <col min="9191" max="9192" width="9.140625" style="2" customWidth="1"/>
    <col min="9193" max="9193" width="7.7109375" style="2" customWidth="1"/>
    <col min="9194" max="9195" width="6.7109375" style="2" customWidth="1"/>
    <col min="9196" max="9196" width="8" style="2" customWidth="1"/>
    <col min="9197" max="9440" width="9.140625" style="2"/>
    <col min="9441" max="9441" width="13.85546875" style="2" customWidth="1"/>
    <col min="9442" max="9443" width="4.85546875" style="2" customWidth="1"/>
    <col min="9444" max="9444" width="9.140625" style="2" customWidth="1"/>
    <col min="9445" max="9445" width="17.7109375" style="2" customWidth="1"/>
    <col min="9446" max="9446" width="19.5703125" style="2" customWidth="1"/>
    <col min="9447" max="9448" width="9.140625" style="2" customWidth="1"/>
    <col min="9449" max="9449" width="7.7109375" style="2" customWidth="1"/>
    <col min="9450" max="9451" width="6.7109375" style="2" customWidth="1"/>
    <col min="9452" max="9452" width="8" style="2" customWidth="1"/>
    <col min="9453" max="9696" width="9.140625" style="2"/>
    <col min="9697" max="9697" width="13.85546875" style="2" customWidth="1"/>
    <col min="9698" max="9699" width="4.85546875" style="2" customWidth="1"/>
    <col min="9700" max="9700" width="9.140625" style="2" customWidth="1"/>
    <col min="9701" max="9701" width="17.7109375" style="2" customWidth="1"/>
    <col min="9702" max="9702" width="19.5703125" style="2" customWidth="1"/>
    <col min="9703" max="9704" width="9.140625" style="2" customWidth="1"/>
    <col min="9705" max="9705" width="7.7109375" style="2" customWidth="1"/>
    <col min="9706" max="9707" width="6.7109375" style="2" customWidth="1"/>
    <col min="9708" max="9708" width="8" style="2" customWidth="1"/>
    <col min="9709" max="9952" width="9.140625" style="2"/>
    <col min="9953" max="9953" width="13.85546875" style="2" customWidth="1"/>
    <col min="9954" max="9955" width="4.85546875" style="2" customWidth="1"/>
    <col min="9956" max="9956" width="9.140625" style="2" customWidth="1"/>
    <col min="9957" max="9957" width="17.7109375" style="2" customWidth="1"/>
    <col min="9958" max="9958" width="19.5703125" style="2" customWidth="1"/>
    <col min="9959" max="9960" width="9.140625" style="2" customWidth="1"/>
    <col min="9961" max="9961" width="7.7109375" style="2" customWidth="1"/>
    <col min="9962" max="9963" width="6.7109375" style="2" customWidth="1"/>
    <col min="9964" max="9964" width="8" style="2" customWidth="1"/>
    <col min="9965" max="10208" width="9.140625" style="2"/>
    <col min="10209" max="10209" width="13.85546875" style="2" customWidth="1"/>
    <col min="10210" max="10211" width="4.85546875" style="2" customWidth="1"/>
    <col min="10212" max="10212" width="9.140625" style="2" customWidth="1"/>
    <col min="10213" max="10213" width="17.7109375" style="2" customWidth="1"/>
    <col min="10214" max="10214" width="19.5703125" style="2" customWidth="1"/>
    <col min="10215" max="10216" width="9.140625" style="2" customWidth="1"/>
    <col min="10217" max="10217" width="7.7109375" style="2" customWidth="1"/>
    <col min="10218" max="10219" width="6.7109375" style="2" customWidth="1"/>
    <col min="10220" max="10220" width="8" style="2" customWidth="1"/>
    <col min="10221" max="10464" width="9.140625" style="2"/>
    <col min="10465" max="10465" width="13.85546875" style="2" customWidth="1"/>
    <col min="10466" max="10467" width="4.85546875" style="2" customWidth="1"/>
    <col min="10468" max="10468" width="9.140625" style="2" customWidth="1"/>
    <col min="10469" max="10469" width="17.7109375" style="2" customWidth="1"/>
    <col min="10470" max="10470" width="19.5703125" style="2" customWidth="1"/>
    <col min="10471" max="10472" width="9.140625" style="2" customWidth="1"/>
    <col min="10473" max="10473" width="7.7109375" style="2" customWidth="1"/>
    <col min="10474" max="10475" width="6.7109375" style="2" customWidth="1"/>
    <col min="10476" max="10476" width="8" style="2" customWidth="1"/>
    <col min="10477" max="10720" width="9.140625" style="2"/>
    <col min="10721" max="10721" width="13.85546875" style="2" customWidth="1"/>
    <col min="10722" max="10723" width="4.85546875" style="2" customWidth="1"/>
    <col min="10724" max="10724" width="9.140625" style="2" customWidth="1"/>
    <col min="10725" max="10725" width="17.7109375" style="2" customWidth="1"/>
    <col min="10726" max="10726" width="19.5703125" style="2" customWidth="1"/>
    <col min="10727" max="10728" width="9.140625" style="2" customWidth="1"/>
    <col min="10729" max="10729" width="7.7109375" style="2" customWidth="1"/>
    <col min="10730" max="10731" width="6.7109375" style="2" customWidth="1"/>
    <col min="10732" max="10732" width="8" style="2" customWidth="1"/>
    <col min="10733" max="10976" width="9.140625" style="2"/>
    <col min="10977" max="10977" width="13.85546875" style="2" customWidth="1"/>
    <col min="10978" max="10979" width="4.85546875" style="2" customWidth="1"/>
    <col min="10980" max="10980" width="9.140625" style="2" customWidth="1"/>
    <col min="10981" max="10981" width="17.7109375" style="2" customWidth="1"/>
    <col min="10982" max="10982" width="19.5703125" style="2" customWidth="1"/>
    <col min="10983" max="10984" width="9.140625" style="2" customWidth="1"/>
    <col min="10985" max="10985" width="7.7109375" style="2" customWidth="1"/>
    <col min="10986" max="10987" width="6.7109375" style="2" customWidth="1"/>
    <col min="10988" max="10988" width="8" style="2" customWidth="1"/>
    <col min="10989" max="11232" width="9.140625" style="2"/>
    <col min="11233" max="11233" width="13.85546875" style="2" customWidth="1"/>
    <col min="11234" max="11235" width="4.85546875" style="2" customWidth="1"/>
    <col min="11236" max="11236" width="9.140625" style="2" customWidth="1"/>
    <col min="11237" max="11237" width="17.7109375" style="2" customWidth="1"/>
    <col min="11238" max="11238" width="19.5703125" style="2" customWidth="1"/>
    <col min="11239" max="11240" width="9.140625" style="2" customWidth="1"/>
    <col min="11241" max="11241" width="7.7109375" style="2" customWidth="1"/>
    <col min="11242" max="11243" width="6.7109375" style="2" customWidth="1"/>
    <col min="11244" max="11244" width="8" style="2" customWidth="1"/>
    <col min="11245" max="11488" width="9.140625" style="2"/>
    <col min="11489" max="11489" width="13.85546875" style="2" customWidth="1"/>
    <col min="11490" max="11491" width="4.85546875" style="2" customWidth="1"/>
    <col min="11492" max="11492" width="9.140625" style="2" customWidth="1"/>
    <col min="11493" max="11493" width="17.7109375" style="2" customWidth="1"/>
    <col min="11494" max="11494" width="19.5703125" style="2" customWidth="1"/>
    <col min="11495" max="11496" width="9.140625" style="2" customWidth="1"/>
    <col min="11497" max="11497" width="7.7109375" style="2" customWidth="1"/>
    <col min="11498" max="11499" width="6.7109375" style="2" customWidth="1"/>
    <col min="11500" max="11500" width="8" style="2" customWidth="1"/>
    <col min="11501" max="11744" width="9.140625" style="2"/>
    <col min="11745" max="11745" width="13.85546875" style="2" customWidth="1"/>
    <col min="11746" max="11747" width="4.85546875" style="2" customWidth="1"/>
    <col min="11748" max="11748" width="9.140625" style="2" customWidth="1"/>
    <col min="11749" max="11749" width="17.7109375" style="2" customWidth="1"/>
    <col min="11750" max="11750" width="19.5703125" style="2" customWidth="1"/>
    <col min="11751" max="11752" width="9.140625" style="2" customWidth="1"/>
    <col min="11753" max="11753" width="7.7109375" style="2" customWidth="1"/>
    <col min="11754" max="11755" width="6.7109375" style="2" customWidth="1"/>
    <col min="11756" max="11756" width="8" style="2" customWidth="1"/>
    <col min="11757" max="12000" width="9.140625" style="2"/>
    <col min="12001" max="12001" width="13.85546875" style="2" customWidth="1"/>
    <col min="12002" max="12003" width="4.85546875" style="2" customWidth="1"/>
    <col min="12004" max="12004" width="9.140625" style="2" customWidth="1"/>
    <col min="12005" max="12005" width="17.7109375" style="2" customWidth="1"/>
    <col min="12006" max="12006" width="19.5703125" style="2" customWidth="1"/>
    <col min="12007" max="12008" width="9.140625" style="2" customWidth="1"/>
    <col min="12009" max="12009" width="7.7109375" style="2" customWidth="1"/>
    <col min="12010" max="12011" width="6.7109375" style="2" customWidth="1"/>
    <col min="12012" max="12012" width="8" style="2" customWidth="1"/>
    <col min="12013" max="12256" width="9.140625" style="2"/>
    <col min="12257" max="12257" width="13.85546875" style="2" customWidth="1"/>
    <col min="12258" max="12259" width="4.85546875" style="2" customWidth="1"/>
    <col min="12260" max="12260" width="9.140625" style="2" customWidth="1"/>
    <col min="12261" max="12261" width="17.7109375" style="2" customWidth="1"/>
    <col min="12262" max="12262" width="19.5703125" style="2" customWidth="1"/>
    <col min="12263" max="12264" width="9.140625" style="2" customWidth="1"/>
    <col min="12265" max="12265" width="7.7109375" style="2" customWidth="1"/>
    <col min="12266" max="12267" width="6.7109375" style="2" customWidth="1"/>
    <col min="12268" max="12268" width="8" style="2" customWidth="1"/>
    <col min="12269" max="12512" width="9.140625" style="2"/>
    <col min="12513" max="12513" width="13.85546875" style="2" customWidth="1"/>
    <col min="12514" max="12515" width="4.85546875" style="2" customWidth="1"/>
    <col min="12516" max="12516" width="9.140625" style="2" customWidth="1"/>
    <col min="12517" max="12517" width="17.7109375" style="2" customWidth="1"/>
    <col min="12518" max="12518" width="19.5703125" style="2" customWidth="1"/>
    <col min="12519" max="12520" width="9.140625" style="2" customWidth="1"/>
    <col min="12521" max="12521" width="7.7109375" style="2" customWidth="1"/>
    <col min="12522" max="12523" width="6.7109375" style="2" customWidth="1"/>
    <col min="12524" max="12524" width="8" style="2" customWidth="1"/>
    <col min="12525" max="12768" width="9.140625" style="2"/>
    <col min="12769" max="12769" width="13.85546875" style="2" customWidth="1"/>
    <col min="12770" max="12771" width="4.85546875" style="2" customWidth="1"/>
    <col min="12772" max="12772" width="9.140625" style="2" customWidth="1"/>
    <col min="12773" max="12773" width="17.7109375" style="2" customWidth="1"/>
    <col min="12774" max="12774" width="19.5703125" style="2" customWidth="1"/>
    <col min="12775" max="12776" width="9.140625" style="2" customWidth="1"/>
    <col min="12777" max="12777" width="7.7109375" style="2" customWidth="1"/>
    <col min="12778" max="12779" width="6.7109375" style="2" customWidth="1"/>
    <col min="12780" max="12780" width="8" style="2" customWidth="1"/>
    <col min="12781" max="13024" width="9.140625" style="2"/>
    <col min="13025" max="13025" width="13.85546875" style="2" customWidth="1"/>
    <col min="13026" max="13027" width="4.85546875" style="2" customWidth="1"/>
    <col min="13028" max="13028" width="9.140625" style="2" customWidth="1"/>
    <col min="13029" max="13029" width="17.7109375" style="2" customWidth="1"/>
    <col min="13030" max="13030" width="19.5703125" style="2" customWidth="1"/>
    <col min="13031" max="13032" width="9.140625" style="2" customWidth="1"/>
    <col min="13033" max="13033" width="7.7109375" style="2" customWidth="1"/>
    <col min="13034" max="13035" width="6.7109375" style="2" customWidth="1"/>
    <col min="13036" max="13036" width="8" style="2" customWidth="1"/>
    <col min="13037" max="13280" width="9.140625" style="2"/>
    <col min="13281" max="13281" width="13.85546875" style="2" customWidth="1"/>
    <col min="13282" max="13283" width="4.85546875" style="2" customWidth="1"/>
    <col min="13284" max="13284" width="9.140625" style="2" customWidth="1"/>
    <col min="13285" max="13285" width="17.7109375" style="2" customWidth="1"/>
    <col min="13286" max="13286" width="19.5703125" style="2" customWidth="1"/>
    <col min="13287" max="13288" width="9.140625" style="2" customWidth="1"/>
    <col min="13289" max="13289" width="7.7109375" style="2" customWidth="1"/>
    <col min="13290" max="13291" width="6.7109375" style="2" customWidth="1"/>
    <col min="13292" max="13292" width="8" style="2" customWidth="1"/>
    <col min="13293" max="13536" width="9.140625" style="2"/>
    <col min="13537" max="13537" width="13.85546875" style="2" customWidth="1"/>
    <col min="13538" max="13539" width="4.85546875" style="2" customWidth="1"/>
    <col min="13540" max="13540" width="9.140625" style="2" customWidth="1"/>
    <col min="13541" max="13541" width="17.7109375" style="2" customWidth="1"/>
    <col min="13542" max="13542" width="19.5703125" style="2" customWidth="1"/>
    <col min="13543" max="13544" width="9.140625" style="2" customWidth="1"/>
    <col min="13545" max="13545" width="7.7109375" style="2" customWidth="1"/>
    <col min="13546" max="13547" width="6.7109375" style="2" customWidth="1"/>
    <col min="13548" max="13548" width="8" style="2" customWidth="1"/>
    <col min="13549" max="13792" width="9.140625" style="2"/>
    <col min="13793" max="13793" width="13.85546875" style="2" customWidth="1"/>
    <col min="13794" max="13795" width="4.85546875" style="2" customWidth="1"/>
    <col min="13796" max="13796" width="9.140625" style="2" customWidth="1"/>
    <col min="13797" max="13797" width="17.7109375" style="2" customWidth="1"/>
    <col min="13798" max="13798" width="19.5703125" style="2" customWidth="1"/>
    <col min="13799" max="13800" width="9.140625" style="2" customWidth="1"/>
    <col min="13801" max="13801" width="7.7109375" style="2" customWidth="1"/>
    <col min="13802" max="13803" width="6.7109375" style="2" customWidth="1"/>
    <col min="13804" max="13804" width="8" style="2" customWidth="1"/>
    <col min="13805" max="14048" width="9.140625" style="2"/>
    <col min="14049" max="14049" width="13.85546875" style="2" customWidth="1"/>
    <col min="14050" max="14051" width="4.85546875" style="2" customWidth="1"/>
    <col min="14052" max="14052" width="9.140625" style="2" customWidth="1"/>
    <col min="14053" max="14053" width="17.7109375" style="2" customWidth="1"/>
    <col min="14054" max="14054" width="19.5703125" style="2" customWidth="1"/>
    <col min="14055" max="14056" width="9.140625" style="2" customWidth="1"/>
    <col min="14057" max="14057" width="7.7109375" style="2" customWidth="1"/>
    <col min="14058" max="14059" width="6.7109375" style="2" customWidth="1"/>
    <col min="14060" max="14060" width="8" style="2" customWidth="1"/>
    <col min="14061" max="14304" width="9.140625" style="2"/>
    <col min="14305" max="14305" width="13.85546875" style="2" customWidth="1"/>
    <col min="14306" max="14307" width="4.85546875" style="2" customWidth="1"/>
    <col min="14308" max="14308" width="9.140625" style="2" customWidth="1"/>
    <col min="14309" max="14309" width="17.7109375" style="2" customWidth="1"/>
    <col min="14310" max="14310" width="19.5703125" style="2" customWidth="1"/>
    <col min="14311" max="14312" width="9.140625" style="2" customWidth="1"/>
    <col min="14313" max="14313" width="7.7109375" style="2" customWidth="1"/>
    <col min="14314" max="14315" width="6.7109375" style="2" customWidth="1"/>
    <col min="14316" max="14316" width="8" style="2" customWidth="1"/>
    <col min="14317" max="14560" width="9.140625" style="2"/>
    <col min="14561" max="14561" width="13.85546875" style="2" customWidth="1"/>
    <col min="14562" max="14563" width="4.85546875" style="2" customWidth="1"/>
    <col min="14564" max="14564" width="9.140625" style="2" customWidth="1"/>
    <col min="14565" max="14565" width="17.7109375" style="2" customWidth="1"/>
    <col min="14566" max="14566" width="19.5703125" style="2" customWidth="1"/>
    <col min="14567" max="14568" width="9.140625" style="2" customWidth="1"/>
    <col min="14569" max="14569" width="7.7109375" style="2" customWidth="1"/>
    <col min="14570" max="14571" width="6.7109375" style="2" customWidth="1"/>
    <col min="14572" max="14572" width="8" style="2" customWidth="1"/>
    <col min="14573" max="14816" width="9.140625" style="2"/>
    <col min="14817" max="14817" width="13.85546875" style="2" customWidth="1"/>
    <col min="14818" max="14819" width="4.85546875" style="2" customWidth="1"/>
    <col min="14820" max="14820" width="9.140625" style="2" customWidth="1"/>
    <col min="14821" max="14821" width="17.7109375" style="2" customWidth="1"/>
    <col min="14822" max="14822" width="19.5703125" style="2" customWidth="1"/>
    <col min="14823" max="14824" width="9.140625" style="2" customWidth="1"/>
    <col min="14825" max="14825" width="7.7109375" style="2" customWidth="1"/>
    <col min="14826" max="14827" width="6.7109375" style="2" customWidth="1"/>
    <col min="14828" max="14828" width="8" style="2" customWidth="1"/>
    <col min="14829" max="15072" width="9.140625" style="2"/>
    <col min="15073" max="15073" width="13.85546875" style="2" customWidth="1"/>
    <col min="15074" max="15075" width="4.85546875" style="2" customWidth="1"/>
    <col min="15076" max="15076" width="9.140625" style="2" customWidth="1"/>
    <col min="15077" max="15077" width="17.7109375" style="2" customWidth="1"/>
    <col min="15078" max="15078" width="19.5703125" style="2" customWidth="1"/>
    <col min="15079" max="15080" width="9.140625" style="2" customWidth="1"/>
    <col min="15081" max="15081" width="7.7109375" style="2" customWidth="1"/>
    <col min="15082" max="15083" width="6.7109375" style="2" customWidth="1"/>
    <col min="15084" max="15084" width="8" style="2" customWidth="1"/>
    <col min="15085" max="15328" width="9.140625" style="2"/>
    <col min="15329" max="15329" width="13.85546875" style="2" customWidth="1"/>
    <col min="15330" max="15331" width="4.85546875" style="2" customWidth="1"/>
    <col min="15332" max="15332" width="9.140625" style="2" customWidth="1"/>
    <col min="15333" max="15333" width="17.7109375" style="2" customWidth="1"/>
    <col min="15334" max="15334" width="19.5703125" style="2" customWidth="1"/>
    <col min="15335" max="15336" width="9.140625" style="2" customWidth="1"/>
    <col min="15337" max="15337" width="7.7109375" style="2" customWidth="1"/>
    <col min="15338" max="15339" width="6.7109375" style="2" customWidth="1"/>
    <col min="15340" max="15340" width="8" style="2" customWidth="1"/>
    <col min="15341" max="15584" width="9.140625" style="2"/>
    <col min="15585" max="15585" width="13.85546875" style="2" customWidth="1"/>
    <col min="15586" max="15587" width="4.85546875" style="2" customWidth="1"/>
    <col min="15588" max="15588" width="9.140625" style="2" customWidth="1"/>
    <col min="15589" max="15589" width="17.7109375" style="2" customWidth="1"/>
    <col min="15590" max="15590" width="19.5703125" style="2" customWidth="1"/>
    <col min="15591" max="15592" width="9.140625" style="2" customWidth="1"/>
    <col min="15593" max="15593" width="7.7109375" style="2" customWidth="1"/>
    <col min="15594" max="15595" width="6.7109375" style="2" customWidth="1"/>
    <col min="15596" max="15596" width="8" style="2" customWidth="1"/>
    <col min="15597" max="15840" width="9.140625" style="2"/>
    <col min="15841" max="15841" width="13.85546875" style="2" customWidth="1"/>
    <col min="15842" max="15843" width="4.85546875" style="2" customWidth="1"/>
    <col min="15844" max="15844" width="9.140625" style="2" customWidth="1"/>
    <col min="15845" max="15845" width="17.7109375" style="2" customWidth="1"/>
    <col min="15846" max="15846" width="19.5703125" style="2" customWidth="1"/>
    <col min="15847" max="15848" width="9.140625" style="2" customWidth="1"/>
    <col min="15849" max="15849" width="7.7109375" style="2" customWidth="1"/>
    <col min="15850" max="15851" width="6.7109375" style="2" customWidth="1"/>
    <col min="15852" max="15852" width="8" style="2" customWidth="1"/>
    <col min="15853" max="16096" width="9.140625" style="2"/>
    <col min="16097" max="16097" width="13.85546875" style="2" customWidth="1"/>
    <col min="16098" max="16099" width="4.85546875" style="2" customWidth="1"/>
    <col min="16100" max="16100" width="9.140625" style="2" customWidth="1"/>
    <col min="16101" max="16101" width="17.7109375" style="2" customWidth="1"/>
    <col min="16102" max="16102" width="19.5703125" style="2" customWidth="1"/>
    <col min="16103" max="16104" width="9.140625" style="2" customWidth="1"/>
    <col min="16105" max="16105" width="7.7109375" style="2" customWidth="1"/>
    <col min="16106" max="16107" width="6.7109375" style="2" customWidth="1"/>
    <col min="16108" max="16108" width="8" style="2" customWidth="1"/>
    <col min="16109" max="16384" width="9.140625" style="2"/>
  </cols>
  <sheetData>
    <row r="1" spans="1:12" ht="15.75" x14ac:dyDescent="0.25">
      <c r="D1" s="93" t="s">
        <v>88</v>
      </c>
      <c r="E1" s="93"/>
      <c r="F1" s="93"/>
      <c r="G1" s="93"/>
      <c r="H1" s="93"/>
      <c r="I1" s="93"/>
      <c r="J1" s="93"/>
      <c r="K1" s="93"/>
      <c r="L1" s="93"/>
    </row>
    <row r="2" spans="1:12" ht="16.5" thickBot="1" x14ac:dyDescent="0.3">
      <c r="D2" s="93" t="s">
        <v>97</v>
      </c>
      <c r="E2" s="93"/>
      <c r="F2" s="93"/>
      <c r="G2" s="93"/>
      <c r="H2" s="93"/>
      <c r="I2" s="93"/>
      <c r="J2" s="93"/>
      <c r="K2" s="93"/>
      <c r="L2" s="93"/>
    </row>
    <row r="3" spans="1:12" ht="16.5" thickBot="1" x14ac:dyDescent="0.3">
      <c r="D3" s="86"/>
      <c r="E3" s="86"/>
      <c r="F3" s="86"/>
      <c r="G3" s="86"/>
      <c r="H3" s="86"/>
      <c r="I3" s="94" t="s">
        <v>98</v>
      </c>
      <c r="J3" s="95"/>
      <c r="K3" s="96"/>
      <c r="L3" s="43" t="s">
        <v>94</v>
      </c>
    </row>
    <row r="4" spans="1:12" ht="16.5" thickBot="1" x14ac:dyDescent="0.3">
      <c r="D4" s="87"/>
      <c r="E4" s="88"/>
      <c r="F4" s="88"/>
      <c r="G4" s="88"/>
      <c r="H4" s="88"/>
      <c r="I4" s="97" t="s">
        <v>90</v>
      </c>
      <c r="J4" s="98"/>
      <c r="K4" s="99"/>
      <c r="L4" s="40" t="s">
        <v>91</v>
      </c>
    </row>
    <row r="5" spans="1:12" ht="40.5" thickBot="1" x14ac:dyDescent="0.3">
      <c r="A5" s="1" t="s">
        <v>0</v>
      </c>
      <c r="B5" s="1" t="s">
        <v>1</v>
      </c>
      <c r="C5" s="33" t="s">
        <v>1</v>
      </c>
      <c r="D5" s="72" t="s">
        <v>85</v>
      </c>
      <c r="E5" s="73" t="s">
        <v>84</v>
      </c>
      <c r="F5" s="74" t="s">
        <v>2</v>
      </c>
      <c r="G5" s="73" t="s">
        <v>3</v>
      </c>
      <c r="H5" s="75" t="s">
        <v>82</v>
      </c>
      <c r="I5" s="76" t="s">
        <v>83</v>
      </c>
      <c r="J5" s="73" t="s">
        <v>87</v>
      </c>
      <c r="K5" s="77" t="s">
        <v>86</v>
      </c>
      <c r="L5" s="78" t="s">
        <v>89</v>
      </c>
    </row>
    <row r="6" spans="1:12" x14ac:dyDescent="0.25">
      <c r="A6" s="3" t="s">
        <v>4</v>
      </c>
      <c r="B6" s="4">
        <v>1</v>
      </c>
      <c r="C6" s="28">
        <v>1</v>
      </c>
      <c r="D6" s="63" t="s">
        <v>5</v>
      </c>
      <c r="E6" s="64" t="s">
        <v>6</v>
      </c>
      <c r="F6" s="65" t="s">
        <v>7</v>
      </c>
      <c r="G6" s="66">
        <v>1</v>
      </c>
      <c r="H6" s="67">
        <v>4</v>
      </c>
      <c r="I6" s="68">
        <f>H6*0.98</f>
        <v>3.92</v>
      </c>
      <c r="J6" s="69">
        <v>59</v>
      </c>
      <c r="K6" s="70">
        <f>I6-I6*J6/100</f>
        <v>1.6071999999999997</v>
      </c>
      <c r="L6" s="71">
        <v>6.2</v>
      </c>
    </row>
    <row r="7" spans="1:12" x14ac:dyDescent="0.25">
      <c r="A7" s="6" t="s">
        <v>8</v>
      </c>
      <c r="B7" s="7">
        <v>2</v>
      </c>
      <c r="C7" s="29">
        <v>1</v>
      </c>
      <c r="D7" s="54"/>
      <c r="E7" s="80" t="s">
        <v>9</v>
      </c>
      <c r="F7" s="5" t="s">
        <v>7</v>
      </c>
      <c r="G7" s="8">
        <v>1</v>
      </c>
      <c r="H7" s="55">
        <v>4</v>
      </c>
      <c r="I7" s="47">
        <f t="shared" ref="I7:I63" si="0">H7*0.98</f>
        <v>3.92</v>
      </c>
      <c r="J7" s="39">
        <v>37</v>
      </c>
      <c r="K7" s="48">
        <f t="shared" ref="K7:K63" si="1">I7-I7*J7/100</f>
        <v>2.4695999999999998</v>
      </c>
      <c r="L7" s="44">
        <v>6.2</v>
      </c>
    </row>
    <row r="8" spans="1:12" x14ac:dyDescent="0.25">
      <c r="A8" s="9"/>
      <c r="B8" s="7">
        <v>3</v>
      </c>
      <c r="C8" s="29">
        <v>1</v>
      </c>
      <c r="D8" s="54"/>
      <c r="E8" s="80" t="s">
        <v>10</v>
      </c>
      <c r="F8" s="5" t="s">
        <v>7</v>
      </c>
      <c r="G8" s="10">
        <v>1</v>
      </c>
      <c r="H8" s="55">
        <v>4</v>
      </c>
      <c r="I8" s="47">
        <f t="shared" si="0"/>
        <v>3.92</v>
      </c>
      <c r="J8" s="39">
        <v>31</v>
      </c>
      <c r="K8" s="48">
        <f t="shared" si="1"/>
        <v>2.7047999999999996</v>
      </c>
      <c r="L8" s="44">
        <v>6.3</v>
      </c>
    </row>
    <row r="9" spans="1:12" ht="12" customHeight="1" x14ac:dyDescent="0.25">
      <c r="A9" s="9"/>
      <c r="B9" s="7">
        <v>4</v>
      </c>
      <c r="C9" s="29">
        <v>1</v>
      </c>
      <c r="D9" s="54"/>
      <c r="E9" s="80" t="s">
        <v>11</v>
      </c>
      <c r="F9" s="5" t="s">
        <v>7</v>
      </c>
      <c r="G9" s="10">
        <v>2</v>
      </c>
      <c r="H9" s="55">
        <v>4</v>
      </c>
      <c r="I9" s="47">
        <f t="shared" si="0"/>
        <v>3.92</v>
      </c>
      <c r="J9" s="39">
        <v>113</v>
      </c>
      <c r="K9" s="48">
        <f t="shared" si="1"/>
        <v>-0.50959999999999983</v>
      </c>
      <c r="L9" s="44">
        <v>6.2</v>
      </c>
    </row>
    <row r="10" spans="1:12" x14ac:dyDescent="0.25">
      <c r="A10" s="9"/>
      <c r="B10" s="7">
        <v>5</v>
      </c>
      <c r="C10" s="29">
        <v>1</v>
      </c>
      <c r="D10" s="54"/>
      <c r="E10" s="80" t="s">
        <v>12</v>
      </c>
      <c r="F10" s="5" t="s">
        <v>7</v>
      </c>
      <c r="G10" s="10">
        <v>1</v>
      </c>
      <c r="H10" s="55">
        <v>4</v>
      </c>
      <c r="I10" s="47">
        <f t="shared" si="0"/>
        <v>3.92</v>
      </c>
      <c r="J10" s="39">
        <v>79</v>
      </c>
      <c r="K10" s="48">
        <f t="shared" si="1"/>
        <v>0.82319999999999993</v>
      </c>
      <c r="L10" s="44">
        <v>6.3</v>
      </c>
    </row>
    <row r="11" spans="1:12" ht="13.5" customHeight="1" x14ac:dyDescent="0.25">
      <c r="A11" s="9"/>
      <c r="B11" s="7">
        <v>6</v>
      </c>
      <c r="C11" s="29">
        <v>1</v>
      </c>
      <c r="D11" s="54"/>
      <c r="E11" s="80" t="s">
        <v>13</v>
      </c>
      <c r="F11" s="5" t="s">
        <v>7</v>
      </c>
      <c r="G11" s="10">
        <v>2</v>
      </c>
      <c r="H11" s="55">
        <v>4</v>
      </c>
      <c r="I11" s="47">
        <f t="shared" si="0"/>
        <v>3.92</v>
      </c>
      <c r="J11" s="39">
        <v>42</v>
      </c>
      <c r="K11" s="48">
        <f t="shared" si="1"/>
        <v>2.2736000000000001</v>
      </c>
      <c r="L11" s="44">
        <v>6.4</v>
      </c>
    </row>
    <row r="12" spans="1:12" ht="15.75" customHeight="1" x14ac:dyDescent="0.25">
      <c r="A12" s="9"/>
      <c r="B12" s="7">
        <v>7</v>
      </c>
      <c r="C12" s="29">
        <v>1</v>
      </c>
      <c r="D12" s="54"/>
      <c r="E12" s="80" t="s">
        <v>14</v>
      </c>
      <c r="F12" s="5" t="s">
        <v>7</v>
      </c>
      <c r="G12" s="8">
        <v>2</v>
      </c>
      <c r="H12" s="55">
        <v>4</v>
      </c>
      <c r="I12" s="47">
        <f t="shared" si="0"/>
        <v>3.92</v>
      </c>
      <c r="J12" s="39">
        <v>68</v>
      </c>
      <c r="K12" s="48">
        <f t="shared" si="1"/>
        <v>1.2544</v>
      </c>
      <c r="L12" s="44">
        <v>6.2</v>
      </c>
    </row>
    <row r="13" spans="1:12" x14ac:dyDescent="0.25">
      <c r="A13" s="9"/>
      <c r="B13" s="7">
        <v>8</v>
      </c>
      <c r="C13" s="29">
        <v>1</v>
      </c>
      <c r="D13" s="54"/>
      <c r="E13" s="80" t="s">
        <v>15</v>
      </c>
      <c r="F13" s="5" t="s">
        <v>7</v>
      </c>
      <c r="G13" s="10">
        <v>2</v>
      </c>
      <c r="H13" s="55">
        <v>6.3</v>
      </c>
      <c r="I13" s="47">
        <f t="shared" si="0"/>
        <v>6.1739999999999995</v>
      </c>
      <c r="J13" s="39">
        <v>64</v>
      </c>
      <c r="K13" s="48">
        <f t="shared" si="1"/>
        <v>2.2226399999999997</v>
      </c>
      <c r="L13" s="44">
        <v>6.2</v>
      </c>
    </row>
    <row r="14" spans="1:12" x14ac:dyDescent="0.25">
      <c r="A14" s="9"/>
      <c r="B14" s="7">
        <v>9</v>
      </c>
      <c r="C14" s="29">
        <v>1</v>
      </c>
      <c r="D14" s="54"/>
      <c r="E14" s="80" t="s">
        <v>16</v>
      </c>
      <c r="F14" s="5" t="s">
        <v>7</v>
      </c>
      <c r="G14" s="8">
        <v>2</v>
      </c>
      <c r="H14" s="55">
        <v>4</v>
      </c>
      <c r="I14" s="47">
        <f t="shared" si="0"/>
        <v>3.92</v>
      </c>
      <c r="J14" s="39">
        <v>89</v>
      </c>
      <c r="K14" s="48">
        <f t="shared" si="1"/>
        <v>0.43120000000000003</v>
      </c>
      <c r="L14" s="44">
        <v>6.3</v>
      </c>
    </row>
    <row r="15" spans="1:12" x14ac:dyDescent="0.25">
      <c r="A15" s="9"/>
      <c r="B15" s="7">
        <v>10</v>
      </c>
      <c r="C15" s="29">
        <v>1</v>
      </c>
      <c r="D15" s="54"/>
      <c r="E15" s="80" t="s">
        <v>17</v>
      </c>
      <c r="F15" s="10" t="s">
        <v>18</v>
      </c>
      <c r="G15" s="10">
        <v>2</v>
      </c>
      <c r="H15" s="55">
        <v>6.3</v>
      </c>
      <c r="I15" s="47">
        <f t="shared" si="0"/>
        <v>6.1739999999999995</v>
      </c>
      <c r="J15" s="39">
        <v>53</v>
      </c>
      <c r="K15" s="48">
        <f t="shared" si="1"/>
        <v>2.9017799999999996</v>
      </c>
      <c r="L15" s="44">
        <v>6.3</v>
      </c>
    </row>
    <row r="16" spans="1:12" ht="15.75" thickBot="1" x14ac:dyDescent="0.3">
      <c r="A16" s="11"/>
      <c r="B16" s="12">
        <v>11</v>
      </c>
      <c r="C16" s="30">
        <v>1</v>
      </c>
      <c r="D16" s="54"/>
      <c r="E16" s="80" t="s">
        <v>19</v>
      </c>
      <c r="F16" s="8" t="s">
        <v>7</v>
      </c>
      <c r="G16" s="8">
        <v>2</v>
      </c>
      <c r="H16" s="55">
        <v>4</v>
      </c>
      <c r="I16" s="47">
        <f t="shared" si="0"/>
        <v>3.92</v>
      </c>
      <c r="J16" s="39">
        <v>73</v>
      </c>
      <c r="K16" s="48">
        <f t="shared" si="1"/>
        <v>1.0584000000000002</v>
      </c>
      <c r="L16" s="44">
        <v>6.2</v>
      </c>
    </row>
    <row r="17" spans="1:12" s="14" customFormat="1" ht="13.5" x14ac:dyDescent="0.2">
      <c r="A17" s="3" t="s">
        <v>4</v>
      </c>
      <c r="B17" s="13">
        <v>12</v>
      </c>
      <c r="C17" s="31">
        <v>2</v>
      </c>
      <c r="D17" s="56" t="s">
        <v>5</v>
      </c>
      <c r="E17" s="80" t="s">
        <v>20</v>
      </c>
      <c r="F17" s="5" t="s">
        <v>7</v>
      </c>
      <c r="G17" s="39">
        <v>2</v>
      </c>
      <c r="H17" s="55">
        <v>6.3</v>
      </c>
      <c r="I17" s="47">
        <f t="shared" si="0"/>
        <v>6.1739999999999995</v>
      </c>
      <c r="J17" s="39">
        <v>65</v>
      </c>
      <c r="K17" s="48">
        <f t="shared" si="1"/>
        <v>2.1608999999999998</v>
      </c>
      <c r="L17" s="44">
        <v>6.2</v>
      </c>
    </row>
    <row r="18" spans="1:12" s="14" customFormat="1" ht="15" customHeight="1" x14ac:dyDescent="0.2">
      <c r="A18" s="15" t="s">
        <v>21</v>
      </c>
      <c r="B18" s="16">
        <v>13</v>
      </c>
      <c r="C18" s="32">
        <v>2</v>
      </c>
      <c r="D18" s="57"/>
      <c r="E18" s="80" t="s">
        <v>22</v>
      </c>
      <c r="F18" s="5" t="s">
        <v>7</v>
      </c>
      <c r="G18" s="39">
        <v>2</v>
      </c>
      <c r="H18" s="55">
        <v>4</v>
      </c>
      <c r="I18" s="47">
        <f t="shared" si="0"/>
        <v>3.92</v>
      </c>
      <c r="J18" s="39">
        <v>120</v>
      </c>
      <c r="K18" s="48">
        <f t="shared" si="1"/>
        <v>-0.78399999999999981</v>
      </c>
      <c r="L18" s="44">
        <v>6.3</v>
      </c>
    </row>
    <row r="19" spans="1:12" s="14" customFormat="1" ht="13.5" x14ac:dyDescent="0.2">
      <c r="A19" s="15"/>
      <c r="B19" s="16">
        <v>14</v>
      </c>
      <c r="C19" s="32">
        <v>2</v>
      </c>
      <c r="D19" s="57"/>
      <c r="E19" s="80" t="s">
        <v>23</v>
      </c>
      <c r="F19" s="5" t="s">
        <v>18</v>
      </c>
      <c r="G19" s="39">
        <v>2</v>
      </c>
      <c r="H19" s="55">
        <v>2.5</v>
      </c>
      <c r="I19" s="47">
        <f t="shared" si="0"/>
        <v>2.4500000000000002</v>
      </c>
      <c r="J19" s="39">
        <v>93</v>
      </c>
      <c r="K19" s="48">
        <f t="shared" si="1"/>
        <v>0.17149999999999999</v>
      </c>
      <c r="L19" s="44">
        <v>6.3</v>
      </c>
    </row>
    <row r="20" spans="1:12" s="14" customFormat="1" ht="13.5" x14ac:dyDescent="0.2">
      <c r="A20" s="15"/>
      <c r="B20" s="16">
        <v>15</v>
      </c>
      <c r="C20" s="32">
        <v>2</v>
      </c>
      <c r="D20" s="57"/>
      <c r="E20" s="80" t="s">
        <v>24</v>
      </c>
      <c r="F20" s="5" t="s">
        <v>7</v>
      </c>
      <c r="G20" s="39">
        <v>2</v>
      </c>
      <c r="H20" s="55">
        <v>4</v>
      </c>
      <c r="I20" s="47">
        <f t="shared" si="0"/>
        <v>3.92</v>
      </c>
      <c r="J20" s="39">
        <v>44</v>
      </c>
      <c r="K20" s="48">
        <f t="shared" si="1"/>
        <v>2.1951999999999998</v>
      </c>
      <c r="L20" s="44">
        <v>6.4</v>
      </c>
    </row>
    <row r="21" spans="1:12" s="14" customFormat="1" ht="13.5" x14ac:dyDescent="0.2">
      <c r="A21" s="15"/>
      <c r="B21" s="16">
        <v>16</v>
      </c>
      <c r="C21" s="32">
        <v>2</v>
      </c>
      <c r="D21" s="57"/>
      <c r="E21" s="80" t="s">
        <v>25</v>
      </c>
      <c r="F21" s="5" t="s">
        <v>7</v>
      </c>
      <c r="G21" s="39">
        <v>2</v>
      </c>
      <c r="H21" s="55">
        <v>4</v>
      </c>
      <c r="I21" s="47">
        <f t="shared" si="0"/>
        <v>3.92</v>
      </c>
      <c r="J21" s="39">
        <v>89</v>
      </c>
      <c r="K21" s="48">
        <f t="shared" si="1"/>
        <v>0.43120000000000003</v>
      </c>
      <c r="L21" s="44">
        <v>6.2</v>
      </c>
    </row>
    <row r="22" spans="1:12" s="14" customFormat="1" ht="13.5" x14ac:dyDescent="0.2">
      <c r="A22" s="15"/>
      <c r="B22" s="16">
        <v>17</v>
      </c>
      <c r="C22" s="32">
        <v>2</v>
      </c>
      <c r="D22" s="57"/>
      <c r="E22" s="80" t="s">
        <v>26</v>
      </c>
      <c r="F22" s="5" t="s">
        <v>7</v>
      </c>
      <c r="G22" s="39">
        <v>2</v>
      </c>
      <c r="H22" s="55">
        <v>4</v>
      </c>
      <c r="I22" s="47">
        <f t="shared" si="0"/>
        <v>3.92</v>
      </c>
      <c r="J22" s="39">
        <v>56</v>
      </c>
      <c r="K22" s="48">
        <f t="shared" si="1"/>
        <v>1.7248000000000001</v>
      </c>
      <c r="L22" s="44">
        <v>6.2</v>
      </c>
    </row>
    <row r="23" spans="1:12" s="14" customFormat="1" ht="13.5" x14ac:dyDescent="0.2">
      <c r="A23" s="15"/>
      <c r="B23" s="16">
        <v>18</v>
      </c>
      <c r="C23" s="32">
        <v>2</v>
      </c>
      <c r="D23" s="57"/>
      <c r="E23" s="80" t="s">
        <v>27</v>
      </c>
      <c r="F23" s="5" t="s">
        <v>7</v>
      </c>
      <c r="G23" s="39">
        <v>2</v>
      </c>
      <c r="H23" s="55">
        <v>4</v>
      </c>
      <c r="I23" s="47">
        <f t="shared" si="0"/>
        <v>3.92</v>
      </c>
      <c r="J23" s="39">
        <v>84</v>
      </c>
      <c r="K23" s="48">
        <f t="shared" si="1"/>
        <v>0.6272000000000002</v>
      </c>
      <c r="L23" s="44">
        <v>6.3</v>
      </c>
    </row>
    <row r="24" spans="1:12" s="14" customFormat="1" ht="21" customHeight="1" x14ac:dyDescent="0.2">
      <c r="A24" s="15"/>
      <c r="B24" s="16">
        <v>19</v>
      </c>
      <c r="C24" s="32">
        <v>2</v>
      </c>
      <c r="D24" s="57"/>
      <c r="E24" s="80" t="s">
        <v>28</v>
      </c>
      <c r="F24" s="5" t="s">
        <v>7</v>
      </c>
      <c r="G24" s="39">
        <v>1</v>
      </c>
      <c r="H24" s="55">
        <v>4</v>
      </c>
      <c r="I24" s="47">
        <f t="shared" si="0"/>
        <v>3.92</v>
      </c>
      <c r="J24" s="39">
        <v>37</v>
      </c>
      <c r="K24" s="48">
        <f t="shared" si="1"/>
        <v>2.4695999999999998</v>
      </c>
      <c r="L24" s="44">
        <v>6.3</v>
      </c>
    </row>
    <row r="25" spans="1:12" s="14" customFormat="1" ht="13.5" x14ac:dyDescent="0.2">
      <c r="A25" s="15"/>
      <c r="B25" s="16">
        <v>20</v>
      </c>
      <c r="C25" s="32">
        <v>2</v>
      </c>
      <c r="D25" s="57"/>
      <c r="E25" s="80" t="s">
        <v>29</v>
      </c>
      <c r="F25" s="5" t="s">
        <v>7</v>
      </c>
      <c r="G25" s="39">
        <v>1</v>
      </c>
      <c r="H25" s="55">
        <v>4</v>
      </c>
      <c r="I25" s="47">
        <f t="shared" si="0"/>
        <v>3.92</v>
      </c>
      <c r="J25" s="39">
        <v>48</v>
      </c>
      <c r="K25" s="48">
        <f t="shared" si="1"/>
        <v>2.0384000000000002</v>
      </c>
      <c r="L25" s="44">
        <v>6.2</v>
      </c>
    </row>
    <row r="26" spans="1:12" s="14" customFormat="1" ht="15.75" customHeight="1" x14ac:dyDescent="0.2">
      <c r="A26" s="15"/>
      <c r="B26" s="16">
        <v>21</v>
      </c>
      <c r="C26" s="32">
        <v>2</v>
      </c>
      <c r="D26" s="57"/>
      <c r="E26" s="80" t="s">
        <v>30</v>
      </c>
      <c r="F26" s="5" t="s">
        <v>7</v>
      </c>
      <c r="G26" s="39">
        <v>2</v>
      </c>
      <c r="H26" s="55">
        <v>2.5</v>
      </c>
      <c r="I26" s="47">
        <f t="shared" si="0"/>
        <v>2.4500000000000002</v>
      </c>
      <c r="J26" s="39">
        <v>63</v>
      </c>
      <c r="K26" s="48">
        <f t="shared" si="1"/>
        <v>0.90649999999999986</v>
      </c>
      <c r="L26" s="44">
        <v>6.4</v>
      </c>
    </row>
    <row r="27" spans="1:12" s="14" customFormat="1" ht="15" customHeight="1" x14ac:dyDescent="0.2">
      <c r="A27" s="15"/>
      <c r="B27" s="16">
        <v>22</v>
      </c>
      <c r="C27" s="32">
        <v>2</v>
      </c>
      <c r="D27" s="57"/>
      <c r="E27" s="80" t="s">
        <v>31</v>
      </c>
      <c r="F27" s="5" t="s">
        <v>7</v>
      </c>
      <c r="G27" s="39">
        <v>2</v>
      </c>
      <c r="H27" s="55">
        <v>4</v>
      </c>
      <c r="I27" s="47">
        <f t="shared" si="0"/>
        <v>3.92</v>
      </c>
      <c r="J27" s="39">
        <v>73</v>
      </c>
      <c r="K27" s="48">
        <f t="shared" si="1"/>
        <v>1.0584000000000002</v>
      </c>
      <c r="L27" s="44">
        <v>6.1</v>
      </c>
    </row>
    <row r="28" spans="1:12" ht="15" customHeight="1" thickBot="1" x14ac:dyDescent="0.3">
      <c r="A28" s="17" t="s">
        <v>32</v>
      </c>
      <c r="B28" s="16">
        <v>23</v>
      </c>
      <c r="C28" s="32">
        <v>2</v>
      </c>
      <c r="D28" s="56" t="s">
        <v>33</v>
      </c>
      <c r="E28" s="80" t="s">
        <v>34</v>
      </c>
      <c r="F28" s="5" t="s">
        <v>7</v>
      </c>
      <c r="G28" s="39">
        <v>2</v>
      </c>
      <c r="H28" s="55">
        <v>4</v>
      </c>
      <c r="I28" s="47">
        <f t="shared" si="0"/>
        <v>3.92</v>
      </c>
      <c r="J28" s="39">
        <v>75</v>
      </c>
      <c r="K28" s="48">
        <f t="shared" si="1"/>
        <v>0.98</v>
      </c>
      <c r="L28" s="44">
        <v>6.2</v>
      </c>
    </row>
    <row r="29" spans="1:12" x14ac:dyDescent="0.25">
      <c r="A29" s="3" t="s">
        <v>4</v>
      </c>
      <c r="B29" s="13">
        <v>25</v>
      </c>
      <c r="C29" s="31">
        <v>3</v>
      </c>
      <c r="D29" s="56" t="s">
        <v>35</v>
      </c>
      <c r="E29" s="80" t="s">
        <v>36</v>
      </c>
      <c r="F29" s="5" t="s">
        <v>7</v>
      </c>
      <c r="G29" s="5">
        <v>2</v>
      </c>
      <c r="H29" s="58">
        <v>4</v>
      </c>
      <c r="I29" s="49">
        <f t="shared" si="0"/>
        <v>3.92</v>
      </c>
      <c r="J29" s="8">
        <v>104</v>
      </c>
      <c r="K29" s="50">
        <f t="shared" si="1"/>
        <v>-0.15680000000000049</v>
      </c>
      <c r="L29" s="44">
        <v>6.2</v>
      </c>
    </row>
    <row r="30" spans="1:12" x14ac:dyDescent="0.25">
      <c r="A30" s="6" t="s">
        <v>37</v>
      </c>
      <c r="B30" s="16">
        <v>26</v>
      </c>
      <c r="C30" s="32">
        <v>3</v>
      </c>
      <c r="D30" s="57"/>
      <c r="E30" s="80" t="s">
        <v>38</v>
      </c>
      <c r="F30" s="5" t="s">
        <v>18</v>
      </c>
      <c r="G30" s="5">
        <v>2</v>
      </c>
      <c r="H30" s="58">
        <v>6.3</v>
      </c>
      <c r="I30" s="49">
        <f t="shared" si="0"/>
        <v>6.1739999999999995</v>
      </c>
      <c r="J30" s="8">
        <v>17</v>
      </c>
      <c r="K30" s="50">
        <f t="shared" si="1"/>
        <v>5.1244199999999998</v>
      </c>
      <c r="L30" s="44">
        <v>6.1</v>
      </c>
    </row>
    <row r="31" spans="1:12" x14ac:dyDescent="0.25">
      <c r="A31" s="6"/>
      <c r="B31" s="16"/>
      <c r="C31" s="32"/>
      <c r="D31" s="57"/>
      <c r="E31" s="80" t="s">
        <v>99</v>
      </c>
      <c r="F31" s="5" t="s">
        <v>100</v>
      </c>
      <c r="G31" s="5">
        <v>1</v>
      </c>
      <c r="H31" s="58">
        <v>4</v>
      </c>
      <c r="I31" s="49">
        <f t="shared" si="0"/>
        <v>3.92</v>
      </c>
      <c r="J31" s="8"/>
      <c r="K31" s="50">
        <f t="shared" si="1"/>
        <v>3.92</v>
      </c>
      <c r="L31" s="44">
        <v>6.1</v>
      </c>
    </row>
    <row r="32" spans="1:12" x14ac:dyDescent="0.25">
      <c r="A32" s="21" t="s">
        <v>39</v>
      </c>
      <c r="B32" s="16">
        <v>29</v>
      </c>
      <c r="C32" s="32">
        <v>3</v>
      </c>
      <c r="D32" s="57" t="s">
        <v>40</v>
      </c>
      <c r="E32" s="80" t="s">
        <v>41</v>
      </c>
      <c r="F32" s="5" t="s">
        <v>7</v>
      </c>
      <c r="G32" s="5">
        <v>2</v>
      </c>
      <c r="H32" s="58">
        <v>4</v>
      </c>
      <c r="I32" s="49">
        <f t="shared" si="0"/>
        <v>3.92</v>
      </c>
      <c r="J32" s="8">
        <v>103</v>
      </c>
      <c r="K32" s="50">
        <f t="shared" si="1"/>
        <v>-0.11760000000000037</v>
      </c>
      <c r="L32" s="44">
        <v>6.3</v>
      </c>
    </row>
    <row r="33" spans="1:12" x14ac:dyDescent="0.25">
      <c r="A33" s="21" t="s">
        <v>42</v>
      </c>
      <c r="B33" s="16">
        <v>30</v>
      </c>
      <c r="C33" s="32">
        <v>3</v>
      </c>
      <c r="D33" s="57"/>
      <c r="E33" s="80" t="s">
        <v>43</v>
      </c>
      <c r="F33" s="5" t="s">
        <v>18</v>
      </c>
      <c r="G33" s="5">
        <v>2</v>
      </c>
      <c r="H33" s="58">
        <v>2.5</v>
      </c>
      <c r="I33" s="49">
        <f t="shared" si="0"/>
        <v>2.4500000000000002</v>
      </c>
      <c r="J33" s="8">
        <v>92</v>
      </c>
      <c r="K33" s="50">
        <f t="shared" si="1"/>
        <v>0.19600000000000017</v>
      </c>
      <c r="L33" s="45">
        <v>6.2</v>
      </c>
    </row>
    <row r="34" spans="1:12" x14ac:dyDescent="0.25">
      <c r="A34" s="20"/>
      <c r="B34" s="16">
        <v>31</v>
      </c>
      <c r="C34" s="32">
        <v>3</v>
      </c>
      <c r="D34" s="57"/>
      <c r="E34" s="80" t="s">
        <v>44</v>
      </c>
      <c r="F34" s="5" t="s">
        <v>7</v>
      </c>
      <c r="G34" s="5">
        <v>2</v>
      </c>
      <c r="H34" s="58">
        <v>4</v>
      </c>
      <c r="I34" s="49">
        <f t="shared" si="0"/>
        <v>3.92</v>
      </c>
      <c r="J34" s="8">
        <v>97</v>
      </c>
      <c r="K34" s="50">
        <f t="shared" si="1"/>
        <v>0.11759999999999993</v>
      </c>
      <c r="L34" s="44">
        <v>6.2</v>
      </c>
    </row>
    <row r="35" spans="1:12" ht="15.75" thickBot="1" x14ac:dyDescent="0.3">
      <c r="A35" s="17" t="s">
        <v>45</v>
      </c>
      <c r="B35" s="16">
        <v>32</v>
      </c>
      <c r="C35" s="32">
        <v>3</v>
      </c>
      <c r="D35" s="56" t="s">
        <v>46</v>
      </c>
      <c r="E35" s="80" t="s">
        <v>47</v>
      </c>
      <c r="F35" s="5" t="s">
        <v>7</v>
      </c>
      <c r="G35" s="5">
        <v>2</v>
      </c>
      <c r="H35" s="58">
        <v>2.5</v>
      </c>
      <c r="I35" s="49">
        <f t="shared" si="0"/>
        <v>2.4500000000000002</v>
      </c>
      <c r="J35" s="8">
        <v>10</v>
      </c>
      <c r="K35" s="50">
        <f t="shared" si="1"/>
        <v>2.2050000000000001</v>
      </c>
      <c r="L35" s="44">
        <v>6.1</v>
      </c>
    </row>
    <row r="36" spans="1:12" x14ac:dyDescent="0.25">
      <c r="A36" s="22" t="s">
        <v>48</v>
      </c>
      <c r="B36" s="23">
        <v>34</v>
      </c>
      <c r="C36" s="35">
        <v>4</v>
      </c>
      <c r="D36" s="56" t="s">
        <v>49</v>
      </c>
      <c r="E36" s="80" t="s">
        <v>92</v>
      </c>
      <c r="F36" s="5" t="s">
        <v>7</v>
      </c>
      <c r="G36" s="5">
        <v>1</v>
      </c>
      <c r="H36" s="58">
        <v>4</v>
      </c>
      <c r="I36" s="49">
        <f t="shared" si="0"/>
        <v>3.92</v>
      </c>
      <c r="J36" s="8">
        <v>82</v>
      </c>
      <c r="K36" s="50">
        <f t="shared" si="1"/>
        <v>0.7056</v>
      </c>
      <c r="L36" s="44">
        <v>6.3</v>
      </c>
    </row>
    <row r="37" spans="1:12" x14ac:dyDescent="0.25">
      <c r="A37" s="9"/>
      <c r="B37" s="16">
        <v>35</v>
      </c>
      <c r="C37" s="32">
        <v>4</v>
      </c>
      <c r="D37" s="57"/>
      <c r="E37" s="80" t="s">
        <v>50</v>
      </c>
      <c r="F37" s="5" t="s">
        <v>7</v>
      </c>
      <c r="G37" s="5">
        <v>2</v>
      </c>
      <c r="H37" s="58">
        <v>10</v>
      </c>
      <c r="I37" s="49">
        <f t="shared" si="0"/>
        <v>9.8000000000000007</v>
      </c>
      <c r="J37" s="8">
        <v>43</v>
      </c>
      <c r="K37" s="50">
        <f t="shared" si="1"/>
        <v>5.5860000000000003</v>
      </c>
      <c r="L37" s="44">
        <v>6.2</v>
      </c>
    </row>
    <row r="38" spans="1:12" x14ac:dyDescent="0.25">
      <c r="A38" s="9"/>
      <c r="B38" s="16">
        <v>36</v>
      </c>
      <c r="C38" s="32">
        <v>4</v>
      </c>
      <c r="D38" s="57"/>
      <c r="E38" s="80" t="s">
        <v>51</v>
      </c>
      <c r="F38" s="5" t="s">
        <v>7</v>
      </c>
      <c r="G38" s="5">
        <v>2</v>
      </c>
      <c r="H38" s="58">
        <v>6.3</v>
      </c>
      <c r="I38" s="49">
        <f t="shared" si="0"/>
        <v>6.1739999999999995</v>
      </c>
      <c r="J38" s="8">
        <v>60</v>
      </c>
      <c r="K38" s="50">
        <f t="shared" si="1"/>
        <v>2.4696000000000002</v>
      </c>
      <c r="L38" s="44">
        <v>6.3</v>
      </c>
    </row>
    <row r="39" spans="1:12" x14ac:dyDescent="0.25">
      <c r="A39" s="9"/>
      <c r="B39" s="16">
        <v>37</v>
      </c>
      <c r="C39" s="32">
        <v>4</v>
      </c>
      <c r="D39" s="57"/>
      <c r="E39" s="80" t="s">
        <v>52</v>
      </c>
      <c r="F39" s="5" t="s">
        <v>7</v>
      </c>
      <c r="G39" s="5">
        <v>2</v>
      </c>
      <c r="H39" s="58">
        <v>10</v>
      </c>
      <c r="I39" s="49">
        <f t="shared" si="0"/>
        <v>9.8000000000000007</v>
      </c>
      <c r="J39" s="8">
        <v>63</v>
      </c>
      <c r="K39" s="50">
        <f t="shared" si="1"/>
        <v>3.6259999999999994</v>
      </c>
      <c r="L39" s="44">
        <v>6.2</v>
      </c>
    </row>
    <row r="40" spans="1:12" x14ac:dyDescent="0.25">
      <c r="A40" s="9"/>
      <c r="B40" s="24">
        <v>38</v>
      </c>
      <c r="C40" s="36">
        <v>4</v>
      </c>
      <c r="D40" s="57"/>
      <c r="E40" s="80" t="s">
        <v>53</v>
      </c>
      <c r="F40" s="5" t="s">
        <v>18</v>
      </c>
      <c r="G40" s="5">
        <v>2</v>
      </c>
      <c r="H40" s="58">
        <v>10</v>
      </c>
      <c r="I40" s="49">
        <f t="shared" si="0"/>
        <v>9.8000000000000007</v>
      </c>
      <c r="J40" s="8">
        <v>50</v>
      </c>
      <c r="K40" s="50">
        <f t="shared" si="1"/>
        <v>4.9000000000000004</v>
      </c>
      <c r="L40" s="44">
        <v>6.1</v>
      </c>
    </row>
    <row r="41" spans="1:12" x14ac:dyDescent="0.25">
      <c r="A41" s="9"/>
      <c r="B41" s="41"/>
      <c r="C41" s="42"/>
      <c r="D41" s="57"/>
      <c r="E41" s="80" t="s">
        <v>93</v>
      </c>
      <c r="F41" s="5" t="s">
        <v>7</v>
      </c>
      <c r="G41" s="5">
        <v>2</v>
      </c>
      <c r="H41" s="58">
        <v>6.3</v>
      </c>
      <c r="I41" s="49">
        <f t="shared" si="0"/>
        <v>6.1739999999999995</v>
      </c>
      <c r="J41" s="8">
        <v>30</v>
      </c>
      <c r="K41" s="50">
        <f t="shared" si="1"/>
        <v>4.3217999999999996</v>
      </c>
      <c r="L41" s="44">
        <v>6.1</v>
      </c>
    </row>
    <row r="42" spans="1:12" ht="15.75" thickBot="1" x14ac:dyDescent="0.3">
      <c r="A42" s="11"/>
      <c r="B42" s="18">
        <v>40</v>
      </c>
      <c r="C42" s="34">
        <v>4</v>
      </c>
      <c r="D42" s="56" t="s">
        <v>54</v>
      </c>
      <c r="E42" s="80" t="s">
        <v>55</v>
      </c>
      <c r="F42" s="5" t="s">
        <v>18</v>
      </c>
      <c r="G42" s="5">
        <v>2</v>
      </c>
      <c r="H42" s="58">
        <v>6.3</v>
      </c>
      <c r="I42" s="49">
        <f t="shared" si="0"/>
        <v>6.1739999999999995</v>
      </c>
      <c r="J42" s="8">
        <v>22</v>
      </c>
      <c r="K42" s="50">
        <f t="shared" si="1"/>
        <v>4.8157199999999998</v>
      </c>
      <c r="L42" s="44">
        <v>6.4</v>
      </c>
    </row>
    <row r="43" spans="1:12" x14ac:dyDescent="0.25">
      <c r="A43" s="3" t="s">
        <v>4</v>
      </c>
      <c r="B43" s="24">
        <v>41</v>
      </c>
      <c r="C43" s="36">
        <v>5</v>
      </c>
      <c r="D43" s="56" t="s">
        <v>56</v>
      </c>
      <c r="E43" s="80" t="s">
        <v>57</v>
      </c>
      <c r="F43" s="5" t="s">
        <v>7</v>
      </c>
      <c r="G43" s="5">
        <v>2</v>
      </c>
      <c r="H43" s="58">
        <v>4</v>
      </c>
      <c r="I43" s="49">
        <f t="shared" si="0"/>
        <v>3.92</v>
      </c>
      <c r="J43" s="8">
        <v>91</v>
      </c>
      <c r="K43" s="50">
        <f t="shared" si="1"/>
        <v>0.35280000000000022</v>
      </c>
      <c r="L43" s="44">
        <v>6.3</v>
      </c>
    </row>
    <row r="44" spans="1:12" x14ac:dyDescent="0.25">
      <c r="A44" s="25"/>
      <c r="B44" s="16">
        <v>43</v>
      </c>
      <c r="C44" s="32">
        <v>5</v>
      </c>
      <c r="D44" s="57"/>
      <c r="E44" s="80" t="s">
        <v>58</v>
      </c>
      <c r="F44" s="5" t="s">
        <v>18</v>
      </c>
      <c r="G44" s="5">
        <v>2</v>
      </c>
      <c r="H44" s="58">
        <v>6.3</v>
      </c>
      <c r="I44" s="49">
        <f t="shared" si="0"/>
        <v>6.1739999999999995</v>
      </c>
      <c r="J44" s="8">
        <v>42</v>
      </c>
      <c r="K44" s="50">
        <f t="shared" si="1"/>
        <v>3.5809199999999994</v>
      </c>
      <c r="L44" s="44">
        <v>6.3</v>
      </c>
    </row>
    <row r="45" spans="1:12" x14ac:dyDescent="0.25">
      <c r="A45" s="26" t="s">
        <v>59</v>
      </c>
      <c r="B45" s="16">
        <v>44</v>
      </c>
      <c r="C45" s="32">
        <v>5</v>
      </c>
      <c r="D45" s="56" t="s">
        <v>60</v>
      </c>
      <c r="E45" s="80" t="s">
        <v>61</v>
      </c>
      <c r="F45" s="5" t="s">
        <v>7</v>
      </c>
      <c r="G45" s="5">
        <v>2</v>
      </c>
      <c r="H45" s="58">
        <v>4</v>
      </c>
      <c r="I45" s="49">
        <f t="shared" si="0"/>
        <v>3.92</v>
      </c>
      <c r="J45" s="8">
        <v>30</v>
      </c>
      <c r="K45" s="50">
        <f t="shared" si="1"/>
        <v>2.7439999999999998</v>
      </c>
      <c r="L45" s="45">
        <v>6.1</v>
      </c>
    </row>
    <row r="46" spans="1:12" x14ac:dyDescent="0.25">
      <c r="A46" s="9"/>
      <c r="B46" s="16">
        <v>47</v>
      </c>
      <c r="C46" s="32">
        <v>5</v>
      </c>
      <c r="D46" s="57" t="s">
        <v>62</v>
      </c>
      <c r="E46" s="80" t="s">
        <v>63</v>
      </c>
      <c r="F46" s="5" t="s">
        <v>7</v>
      </c>
      <c r="G46" s="5">
        <v>2</v>
      </c>
      <c r="H46" s="58">
        <v>4</v>
      </c>
      <c r="I46" s="49">
        <f t="shared" si="0"/>
        <v>3.92</v>
      </c>
      <c r="J46" s="8">
        <v>58</v>
      </c>
      <c r="K46" s="50">
        <f t="shared" si="1"/>
        <v>1.6463999999999999</v>
      </c>
      <c r="L46" s="44">
        <v>6.4</v>
      </c>
    </row>
    <row r="47" spans="1:12" x14ac:dyDescent="0.25">
      <c r="A47" s="9"/>
      <c r="B47" s="16">
        <v>48</v>
      </c>
      <c r="C47" s="32">
        <v>5</v>
      </c>
      <c r="D47" s="56" t="s">
        <v>64</v>
      </c>
      <c r="E47" s="80" t="s">
        <v>65</v>
      </c>
      <c r="F47" s="5" t="s">
        <v>7</v>
      </c>
      <c r="G47" s="5">
        <v>2</v>
      </c>
      <c r="H47" s="58">
        <v>4</v>
      </c>
      <c r="I47" s="49">
        <f t="shared" si="0"/>
        <v>3.92</v>
      </c>
      <c r="J47" s="8">
        <v>30</v>
      </c>
      <c r="K47" s="50">
        <f t="shared" si="1"/>
        <v>2.7439999999999998</v>
      </c>
      <c r="L47" s="44">
        <v>6.3</v>
      </c>
    </row>
    <row r="48" spans="1:12" ht="15.75" thickBot="1" x14ac:dyDescent="0.3">
      <c r="A48" s="11"/>
      <c r="B48" s="18">
        <v>49</v>
      </c>
      <c r="C48" s="34">
        <v>5</v>
      </c>
      <c r="D48" s="57"/>
      <c r="E48" s="80" t="s">
        <v>66</v>
      </c>
      <c r="F48" s="5" t="s">
        <v>7</v>
      </c>
      <c r="G48" s="5">
        <v>2</v>
      </c>
      <c r="H48" s="58">
        <v>4</v>
      </c>
      <c r="I48" s="49">
        <f t="shared" si="0"/>
        <v>3.92</v>
      </c>
      <c r="J48" s="8">
        <v>16</v>
      </c>
      <c r="K48" s="50">
        <f t="shared" si="1"/>
        <v>3.2927999999999997</v>
      </c>
      <c r="L48" s="45">
        <v>6.3</v>
      </c>
    </row>
    <row r="49" spans="1:12" x14ac:dyDescent="0.25">
      <c r="A49" s="6" t="s">
        <v>4</v>
      </c>
      <c r="B49" s="24">
        <v>50</v>
      </c>
      <c r="C49" s="36">
        <v>6</v>
      </c>
      <c r="D49" s="57" t="s">
        <v>5</v>
      </c>
      <c r="E49" s="80" t="s">
        <v>67</v>
      </c>
      <c r="F49" s="5" t="s">
        <v>7</v>
      </c>
      <c r="G49" s="5">
        <v>2</v>
      </c>
      <c r="H49" s="58">
        <v>2.5</v>
      </c>
      <c r="I49" s="49">
        <f t="shared" si="0"/>
        <v>2.4500000000000002</v>
      </c>
      <c r="J49" s="8">
        <v>24</v>
      </c>
      <c r="K49" s="50">
        <f t="shared" si="1"/>
        <v>1.8620000000000001</v>
      </c>
      <c r="L49" s="44">
        <v>6.2</v>
      </c>
    </row>
    <row r="50" spans="1:12" x14ac:dyDescent="0.25">
      <c r="A50" s="6" t="s">
        <v>68</v>
      </c>
      <c r="B50" s="16">
        <v>51</v>
      </c>
      <c r="C50" s="32">
        <v>6</v>
      </c>
      <c r="D50" s="57"/>
      <c r="E50" s="80" t="s">
        <v>69</v>
      </c>
      <c r="F50" s="5" t="s">
        <v>7</v>
      </c>
      <c r="G50" s="5">
        <v>2</v>
      </c>
      <c r="H50" s="58">
        <v>2.5</v>
      </c>
      <c r="I50" s="49">
        <f t="shared" si="0"/>
        <v>2.4500000000000002</v>
      </c>
      <c r="J50" s="8">
        <v>28</v>
      </c>
      <c r="K50" s="50">
        <f t="shared" si="1"/>
        <v>1.7640000000000002</v>
      </c>
      <c r="L50" s="44">
        <v>6.2</v>
      </c>
    </row>
    <row r="51" spans="1:12" x14ac:dyDescent="0.25">
      <c r="A51" s="9"/>
      <c r="B51" s="16">
        <v>52</v>
      </c>
      <c r="C51" s="32">
        <v>6</v>
      </c>
      <c r="D51" s="57"/>
      <c r="E51" s="80" t="s">
        <v>70</v>
      </c>
      <c r="F51" s="5" t="s">
        <v>7</v>
      </c>
      <c r="G51" s="5">
        <v>2</v>
      </c>
      <c r="H51" s="58">
        <v>2.5</v>
      </c>
      <c r="I51" s="49">
        <f t="shared" si="0"/>
        <v>2.4500000000000002</v>
      </c>
      <c r="J51" s="8">
        <v>45</v>
      </c>
      <c r="K51" s="50">
        <f t="shared" si="1"/>
        <v>1.3475000000000001</v>
      </c>
      <c r="L51" s="45">
        <v>6.1</v>
      </c>
    </row>
    <row r="52" spans="1:12" x14ac:dyDescent="0.25">
      <c r="A52" s="9"/>
      <c r="B52" s="16">
        <v>53</v>
      </c>
      <c r="C52" s="32">
        <v>6</v>
      </c>
      <c r="D52" s="57"/>
      <c r="E52" s="80" t="s">
        <v>71</v>
      </c>
      <c r="F52" s="5" t="s">
        <v>18</v>
      </c>
      <c r="G52" s="5">
        <v>2</v>
      </c>
      <c r="H52" s="58">
        <v>10</v>
      </c>
      <c r="I52" s="49">
        <f t="shared" si="0"/>
        <v>9.8000000000000007</v>
      </c>
      <c r="J52" s="8">
        <v>39</v>
      </c>
      <c r="K52" s="50">
        <f t="shared" si="1"/>
        <v>5.9779999999999998</v>
      </c>
      <c r="L52" s="44">
        <v>6.2</v>
      </c>
    </row>
    <row r="53" spans="1:12" x14ac:dyDescent="0.25">
      <c r="A53" s="9"/>
      <c r="B53" s="16">
        <v>54</v>
      </c>
      <c r="C53" s="32">
        <v>6</v>
      </c>
      <c r="D53" s="57"/>
      <c r="E53" s="80" t="s">
        <v>72</v>
      </c>
      <c r="F53" s="5" t="s">
        <v>7</v>
      </c>
      <c r="G53" s="5">
        <v>2</v>
      </c>
      <c r="H53" s="58">
        <v>4</v>
      </c>
      <c r="I53" s="49">
        <f t="shared" si="0"/>
        <v>3.92</v>
      </c>
      <c r="J53" s="8">
        <v>62</v>
      </c>
      <c r="K53" s="50">
        <f t="shared" si="1"/>
        <v>1.4895999999999998</v>
      </c>
      <c r="L53" s="44">
        <v>6.3</v>
      </c>
    </row>
    <row r="54" spans="1:12" x14ac:dyDescent="0.25">
      <c r="A54" s="9"/>
      <c r="B54" s="16">
        <v>55</v>
      </c>
      <c r="C54" s="32">
        <v>6</v>
      </c>
      <c r="D54" s="57"/>
      <c r="E54" s="80" t="s">
        <v>73</v>
      </c>
      <c r="F54" s="5" t="s">
        <v>18</v>
      </c>
      <c r="G54" s="5">
        <v>2</v>
      </c>
      <c r="H54" s="58">
        <v>4</v>
      </c>
      <c r="I54" s="49">
        <f t="shared" si="0"/>
        <v>3.92</v>
      </c>
      <c r="J54" s="8">
        <v>96</v>
      </c>
      <c r="K54" s="50">
        <f t="shared" si="1"/>
        <v>0.15680000000000005</v>
      </c>
      <c r="L54" s="44">
        <v>6.2</v>
      </c>
    </row>
    <row r="55" spans="1:12" ht="15" customHeight="1" x14ac:dyDescent="0.25">
      <c r="A55" s="9"/>
      <c r="B55" s="16">
        <v>56</v>
      </c>
      <c r="C55" s="32">
        <v>6</v>
      </c>
      <c r="D55" s="57"/>
      <c r="E55" s="80" t="s">
        <v>74</v>
      </c>
      <c r="F55" s="5" t="s">
        <v>18</v>
      </c>
      <c r="G55" s="5">
        <v>2</v>
      </c>
      <c r="H55" s="58">
        <v>2.5</v>
      </c>
      <c r="I55" s="49">
        <f t="shared" si="0"/>
        <v>2.4500000000000002</v>
      </c>
      <c r="J55" s="8">
        <v>76</v>
      </c>
      <c r="K55" s="50">
        <f t="shared" si="1"/>
        <v>0.58800000000000008</v>
      </c>
      <c r="L55" s="45">
        <v>6.3</v>
      </c>
    </row>
    <row r="56" spans="1:12" x14ac:dyDescent="0.25">
      <c r="A56" s="9"/>
      <c r="B56" s="16">
        <v>57</v>
      </c>
      <c r="C56" s="32">
        <v>6</v>
      </c>
      <c r="D56" s="57"/>
      <c r="E56" s="80" t="s">
        <v>75</v>
      </c>
      <c r="F56" s="5" t="s">
        <v>7</v>
      </c>
      <c r="G56" s="5">
        <v>2</v>
      </c>
      <c r="H56" s="58">
        <v>4</v>
      </c>
      <c r="I56" s="49">
        <f t="shared" si="0"/>
        <v>3.92</v>
      </c>
      <c r="J56" s="8">
        <v>50</v>
      </c>
      <c r="K56" s="50">
        <f t="shared" si="1"/>
        <v>1.96</v>
      </c>
      <c r="L56" s="45">
        <v>6.3</v>
      </c>
    </row>
    <row r="57" spans="1:12" x14ac:dyDescent="0.25">
      <c r="A57" s="9"/>
      <c r="B57" s="100">
        <v>58</v>
      </c>
      <c r="C57" s="102">
        <v>6</v>
      </c>
      <c r="D57" s="57"/>
      <c r="E57" s="104" t="s">
        <v>76</v>
      </c>
      <c r="F57" s="5" t="s">
        <v>18</v>
      </c>
      <c r="G57" s="5">
        <v>1</v>
      </c>
      <c r="H57" s="58">
        <v>6.3</v>
      </c>
      <c r="I57" s="49">
        <f t="shared" si="0"/>
        <v>6.1739999999999995</v>
      </c>
      <c r="J57" s="8">
        <v>25</v>
      </c>
      <c r="K57" s="50">
        <f t="shared" si="1"/>
        <v>4.6304999999999996</v>
      </c>
      <c r="L57" s="45">
        <v>6.2</v>
      </c>
    </row>
    <row r="58" spans="1:12" x14ac:dyDescent="0.25">
      <c r="A58" s="9"/>
      <c r="B58" s="101"/>
      <c r="C58" s="103"/>
      <c r="D58" s="57"/>
      <c r="E58" s="104"/>
      <c r="F58" s="5" t="s">
        <v>18</v>
      </c>
      <c r="G58" s="5">
        <v>1</v>
      </c>
      <c r="H58" s="58">
        <v>10</v>
      </c>
      <c r="I58" s="49">
        <f t="shared" si="0"/>
        <v>9.8000000000000007</v>
      </c>
      <c r="J58" s="8">
        <v>28</v>
      </c>
      <c r="K58" s="50">
        <f t="shared" si="1"/>
        <v>7.0560000000000009</v>
      </c>
      <c r="L58" s="44">
        <v>6.2</v>
      </c>
    </row>
    <row r="59" spans="1:12" ht="14.25" customHeight="1" x14ac:dyDescent="0.25">
      <c r="A59" s="9"/>
      <c r="B59" s="16">
        <v>59</v>
      </c>
      <c r="C59" s="32">
        <v>6</v>
      </c>
      <c r="D59" s="57"/>
      <c r="E59" s="80" t="s">
        <v>77</v>
      </c>
      <c r="F59" s="5" t="s">
        <v>18</v>
      </c>
      <c r="G59" s="5">
        <v>2</v>
      </c>
      <c r="H59" s="58">
        <v>4</v>
      </c>
      <c r="I59" s="49">
        <f t="shared" si="0"/>
        <v>3.92</v>
      </c>
      <c r="J59" s="8">
        <v>67</v>
      </c>
      <c r="K59" s="50">
        <f t="shared" si="1"/>
        <v>1.2936000000000001</v>
      </c>
      <c r="L59" s="45">
        <v>6.2</v>
      </c>
    </row>
    <row r="60" spans="1:12" x14ac:dyDescent="0.25">
      <c r="A60" s="9"/>
      <c r="B60" s="16">
        <v>60</v>
      </c>
      <c r="C60" s="32">
        <v>6</v>
      </c>
      <c r="D60" s="57"/>
      <c r="E60" s="80" t="s">
        <v>78</v>
      </c>
      <c r="F60" s="5" t="s">
        <v>18</v>
      </c>
      <c r="G60" s="5">
        <v>2</v>
      </c>
      <c r="H60" s="58">
        <v>4</v>
      </c>
      <c r="I60" s="49">
        <f t="shared" si="0"/>
        <v>3.92</v>
      </c>
      <c r="J60" s="8">
        <v>74</v>
      </c>
      <c r="K60" s="50">
        <f t="shared" si="1"/>
        <v>1.0192000000000001</v>
      </c>
      <c r="L60" s="44">
        <v>6.3</v>
      </c>
    </row>
    <row r="61" spans="1:12" x14ac:dyDescent="0.25">
      <c r="A61" s="9"/>
      <c r="B61" s="16">
        <v>61</v>
      </c>
      <c r="C61" s="32">
        <v>6</v>
      </c>
      <c r="D61" s="57"/>
      <c r="E61" s="80" t="s">
        <v>79</v>
      </c>
      <c r="F61" s="5" t="s">
        <v>18</v>
      </c>
      <c r="G61" s="5">
        <v>2</v>
      </c>
      <c r="H61" s="58">
        <v>6.3</v>
      </c>
      <c r="I61" s="49">
        <f t="shared" si="0"/>
        <v>6.1739999999999995</v>
      </c>
      <c r="J61" s="8">
        <v>55</v>
      </c>
      <c r="K61" s="50">
        <f t="shared" si="1"/>
        <v>2.7782999999999998</v>
      </c>
      <c r="L61" s="44">
        <v>6.2</v>
      </c>
    </row>
    <row r="62" spans="1:12" x14ac:dyDescent="0.25">
      <c r="A62" s="9"/>
      <c r="B62" s="16">
        <v>62</v>
      </c>
      <c r="C62" s="32">
        <v>6</v>
      </c>
      <c r="D62" s="57"/>
      <c r="E62" s="80" t="s">
        <v>80</v>
      </c>
      <c r="F62" s="5" t="s">
        <v>7</v>
      </c>
      <c r="G62" s="5">
        <v>2</v>
      </c>
      <c r="H62" s="58">
        <v>6.3</v>
      </c>
      <c r="I62" s="49">
        <f t="shared" si="0"/>
        <v>6.1739999999999995</v>
      </c>
      <c r="J62" s="8">
        <v>67</v>
      </c>
      <c r="K62" s="50">
        <f t="shared" si="1"/>
        <v>2.03742</v>
      </c>
      <c r="L62" s="44">
        <v>6.3</v>
      </c>
    </row>
    <row r="63" spans="1:12" ht="15.75" thickBot="1" x14ac:dyDescent="0.3">
      <c r="A63" s="11"/>
      <c r="B63" s="16">
        <v>63</v>
      </c>
      <c r="C63" s="32">
        <v>6</v>
      </c>
      <c r="D63" s="59"/>
      <c r="E63" s="60" t="s">
        <v>81</v>
      </c>
      <c r="F63" s="61" t="s">
        <v>7</v>
      </c>
      <c r="G63" s="61">
        <v>2</v>
      </c>
      <c r="H63" s="62">
        <v>4</v>
      </c>
      <c r="I63" s="51">
        <f t="shared" si="0"/>
        <v>3.92</v>
      </c>
      <c r="J63" s="52">
        <v>58</v>
      </c>
      <c r="K63" s="53">
        <f t="shared" si="1"/>
        <v>1.6463999999999999</v>
      </c>
      <c r="L63" s="46">
        <v>6.2</v>
      </c>
    </row>
  </sheetData>
  <mergeCells count="7">
    <mergeCell ref="D1:L1"/>
    <mergeCell ref="D2:L2"/>
    <mergeCell ref="I3:K3"/>
    <mergeCell ref="I4:K4"/>
    <mergeCell ref="B57:B58"/>
    <mergeCell ref="C57:C58"/>
    <mergeCell ref="E57:E58"/>
  </mergeCells>
  <pageMargins left="0.51181102362204722" right="0.31496062992125984" top="0.74803149606299213" bottom="0.74803149606299213" header="0.31496062992125984" footer="0.31496062992125984"/>
  <pageSetup paperSize="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1"/>
  <sheetViews>
    <sheetView topLeftCell="D1" zoomScale="130" zoomScaleNormal="130" workbookViewId="0">
      <selection activeCell="O13" sqref="O12:O13"/>
    </sheetView>
  </sheetViews>
  <sheetFormatPr defaultRowHeight="15" outlineLevelCol="1" x14ac:dyDescent="0.25"/>
  <cols>
    <col min="1" max="1" width="13.85546875" style="2" hidden="1" customWidth="1"/>
    <col min="2" max="2" width="4.85546875" style="2" hidden="1" customWidth="1"/>
    <col min="3" max="3" width="4.5703125" style="27" hidden="1" customWidth="1"/>
    <col min="4" max="4" width="21.140625" style="19" customWidth="1" outlineLevel="1"/>
    <col min="5" max="5" width="17.7109375" style="19" customWidth="1"/>
    <col min="6" max="6" width="9.140625" style="19" customWidth="1"/>
    <col min="7" max="7" width="7.7109375" style="19" customWidth="1" outlineLevel="1"/>
    <col min="8" max="8" width="13.5703125" style="19" customWidth="1" outlineLevel="1"/>
    <col min="9" max="9" width="13.140625" style="38" customWidth="1" outlineLevel="1"/>
    <col min="10" max="10" width="11.140625" style="37" customWidth="1" outlineLevel="1"/>
    <col min="11" max="11" width="13.5703125" style="38" customWidth="1" outlineLevel="1"/>
    <col min="12" max="12" width="14.28515625" style="38" customWidth="1" outlineLevel="1"/>
    <col min="13" max="224" width="9.140625" style="2"/>
    <col min="225" max="225" width="13.85546875" style="2" customWidth="1"/>
    <col min="226" max="227" width="4.85546875" style="2" customWidth="1"/>
    <col min="228" max="228" width="9.140625" style="2" customWidth="1"/>
    <col min="229" max="229" width="17.7109375" style="2" customWidth="1"/>
    <col min="230" max="230" width="19.5703125" style="2" customWidth="1"/>
    <col min="231" max="232" width="9.140625" style="2" customWidth="1"/>
    <col min="233" max="233" width="7.7109375" style="2" customWidth="1"/>
    <col min="234" max="235" width="6.7109375" style="2" customWidth="1"/>
    <col min="236" max="236" width="8" style="2" customWidth="1"/>
    <col min="237" max="480" width="9.140625" style="2"/>
    <col min="481" max="481" width="13.85546875" style="2" customWidth="1"/>
    <col min="482" max="483" width="4.85546875" style="2" customWidth="1"/>
    <col min="484" max="484" width="9.140625" style="2" customWidth="1"/>
    <col min="485" max="485" width="17.7109375" style="2" customWidth="1"/>
    <col min="486" max="486" width="19.5703125" style="2" customWidth="1"/>
    <col min="487" max="488" width="9.140625" style="2" customWidth="1"/>
    <col min="489" max="489" width="7.7109375" style="2" customWidth="1"/>
    <col min="490" max="491" width="6.7109375" style="2" customWidth="1"/>
    <col min="492" max="492" width="8" style="2" customWidth="1"/>
    <col min="493" max="736" width="9.140625" style="2"/>
    <col min="737" max="737" width="13.85546875" style="2" customWidth="1"/>
    <col min="738" max="739" width="4.85546875" style="2" customWidth="1"/>
    <col min="740" max="740" width="9.140625" style="2" customWidth="1"/>
    <col min="741" max="741" width="17.7109375" style="2" customWidth="1"/>
    <col min="742" max="742" width="19.5703125" style="2" customWidth="1"/>
    <col min="743" max="744" width="9.140625" style="2" customWidth="1"/>
    <col min="745" max="745" width="7.7109375" style="2" customWidth="1"/>
    <col min="746" max="747" width="6.7109375" style="2" customWidth="1"/>
    <col min="748" max="748" width="8" style="2" customWidth="1"/>
    <col min="749" max="992" width="9.140625" style="2"/>
    <col min="993" max="993" width="13.85546875" style="2" customWidth="1"/>
    <col min="994" max="995" width="4.85546875" style="2" customWidth="1"/>
    <col min="996" max="996" width="9.140625" style="2" customWidth="1"/>
    <col min="997" max="997" width="17.7109375" style="2" customWidth="1"/>
    <col min="998" max="998" width="19.5703125" style="2" customWidth="1"/>
    <col min="999" max="1000" width="9.140625" style="2" customWidth="1"/>
    <col min="1001" max="1001" width="7.7109375" style="2" customWidth="1"/>
    <col min="1002" max="1003" width="6.7109375" style="2" customWidth="1"/>
    <col min="1004" max="1004" width="8" style="2" customWidth="1"/>
    <col min="1005" max="1248" width="9.140625" style="2"/>
    <col min="1249" max="1249" width="13.85546875" style="2" customWidth="1"/>
    <col min="1250" max="1251" width="4.85546875" style="2" customWidth="1"/>
    <col min="1252" max="1252" width="9.140625" style="2" customWidth="1"/>
    <col min="1253" max="1253" width="17.7109375" style="2" customWidth="1"/>
    <col min="1254" max="1254" width="19.5703125" style="2" customWidth="1"/>
    <col min="1255" max="1256" width="9.140625" style="2" customWidth="1"/>
    <col min="1257" max="1257" width="7.7109375" style="2" customWidth="1"/>
    <col min="1258" max="1259" width="6.7109375" style="2" customWidth="1"/>
    <col min="1260" max="1260" width="8" style="2" customWidth="1"/>
    <col min="1261" max="1504" width="9.140625" style="2"/>
    <col min="1505" max="1505" width="13.85546875" style="2" customWidth="1"/>
    <col min="1506" max="1507" width="4.85546875" style="2" customWidth="1"/>
    <col min="1508" max="1508" width="9.140625" style="2" customWidth="1"/>
    <col min="1509" max="1509" width="17.7109375" style="2" customWidth="1"/>
    <col min="1510" max="1510" width="19.5703125" style="2" customWidth="1"/>
    <col min="1511" max="1512" width="9.140625" style="2" customWidth="1"/>
    <col min="1513" max="1513" width="7.7109375" style="2" customWidth="1"/>
    <col min="1514" max="1515" width="6.7109375" style="2" customWidth="1"/>
    <col min="1516" max="1516" width="8" style="2" customWidth="1"/>
    <col min="1517" max="1760" width="9.140625" style="2"/>
    <col min="1761" max="1761" width="13.85546875" style="2" customWidth="1"/>
    <col min="1762" max="1763" width="4.85546875" style="2" customWidth="1"/>
    <col min="1764" max="1764" width="9.140625" style="2" customWidth="1"/>
    <col min="1765" max="1765" width="17.7109375" style="2" customWidth="1"/>
    <col min="1766" max="1766" width="19.5703125" style="2" customWidth="1"/>
    <col min="1767" max="1768" width="9.140625" style="2" customWidth="1"/>
    <col min="1769" max="1769" width="7.7109375" style="2" customWidth="1"/>
    <col min="1770" max="1771" width="6.7109375" style="2" customWidth="1"/>
    <col min="1772" max="1772" width="8" style="2" customWidth="1"/>
    <col min="1773" max="2016" width="9.140625" style="2"/>
    <col min="2017" max="2017" width="13.85546875" style="2" customWidth="1"/>
    <col min="2018" max="2019" width="4.85546875" style="2" customWidth="1"/>
    <col min="2020" max="2020" width="9.140625" style="2" customWidth="1"/>
    <col min="2021" max="2021" width="17.7109375" style="2" customWidth="1"/>
    <col min="2022" max="2022" width="19.5703125" style="2" customWidth="1"/>
    <col min="2023" max="2024" width="9.140625" style="2" customWidth="1"/>
    <col min="2025" max="2025" width="7.7109375" style="2" customWidth="1"/>
    <col min="2026" max="2027" width="6.7109375" style="2" customWidth="1"/>
    <col min="2028" max="2028" width="8" style="2" customWidth="1"/>
    <col min="2029" max="2272" width="9.140625" style="2"/>
    <col min="2273" max="2273" width="13.85546875" style="2" customWidth="1"/>
    <col min="2274" max="2275" width="4.85546875" style="2" customWidth="1"/>
    <col min="2276" max="2276" width="9.140625" style="2" customWidth="1"/>
    <col min="2277" max="2277" width="17.7109375" style="2" customWidth="1"/>
    <col min="2278" max="2278" width="19.5703125" style="2" customWidth="1"/>
    <col min="2279" max="2280" width="9.140625" style="2" customWidth="1"/>
    <col min="2281" max="2281" width="7.7109375" style="2" customWidth="1"/>
    <col min="2282" max="2283" width="6.7109375" style="2" customWidth="1"/>
    <col min="2284" max="2284" width="8" style="2" customWidth="1"/>
    <col min="2285" max="2528" width="9.140625" style="2"/>
    <col min="2529" max="2529" width="13.85546875" style="2" customWidth="1"/>
    <col min="2530" max="2531" width="4.85546875" style="2" customWidth="1"/>
    <col min="2532" max="2532" width="9.140625" style="2" customWidth="1"/>
    <col min="2533" max="2533" width="17.7109375" style="2" customWidth="1"/>
    <col min="2534" max="2534" width="19.5703125" style="2" customWidth="1"/>
    <col min="2535" max="2536" width="9.140625" style="2" customWidth="1"/>
    <col min="2537" max="2537" width="7.7109375" style="2" customWidth="1"/>
    <col min="2538" max="2539" width="6.7109375" style="2" customWidth="1"/>
    <col min="2540" max="2540" width="8" style="2" customWidth="1"/>
    <col min="2541" max="2784" width="9.140625" style="2"/>
    <col min="2785" max="2785" width="13.85546875" style="2" customWidth="1"/>
    <col min="2786" max="2787" width="4.85546875" style="2" customWidth="1"/>
    <col min="2788" max="2788" width="9.140625" style="2" customWidth="1"/>
    <col min="2789" max="2789" width="17.7109375" style="2" customWidth="1"/>
    <col min="2790" max="2790" width="19.5703125" style="2" customWidth="1"/>
    <col min="2791" max="2792" width="9.140625" style="2" customWidth="1"/>
    <col min="2793" max="2793" width="7.7109375" style="2" customWidth="1"/>
    <col min="2794" max="2795" width="6.7109375" style="2" customWidth="1"/>
    <col min="2796" max="2796" width="8" style="2" customWidth="1"/>
    <col min="2797" max="3040" width="9.140625" style="2"/>
    <col min="3041" max="3041" width="13.85546875" style="2" customWidth="1"/>
    <col min="3042" max="3043" width="4.85546875" style="2" customWidth="1"/>
    <col min="3044" max="3044" width="9.140625" style="2" customWidth="1"/>
    <col min="3045" max="3045" width="17.7109375" style="2" customWidth="1"/>
    <col min="3046" max="3046" width="19.5703125" style="2" customWidth="1"/>
    <col min="3047" max="3048" width="9.140625" style="2" customWidth="1"/>
    <col min="3049" max="3049" width="7.7109375" style="2" customWidth="1"/>
    <col min="3050" max="3051" width="6.7109375" style="2" customWidth="1"/>
    <col min="3052" max="3052" width="8" style="2" customWidth="1"/>
    <col min="3053" max="3296" width="9.140625" style="2"/>
    <col min="3297" max="3297" width="13.85546875" style="2" customWidth="1"/>
    <col min="3298" max="3299" width="4.85546875" style="2" customWidth="1"/>
    <col min="3300" max="3300" width="9.140625" style="2" customWidth="1"/>
    <col min="3301" max="3301" width="17.7109375" style="2" customWidth="1"/>
    <col min="3302" max="3302" width="19.5703125" style="2" customWidth="1"/>
    <col min="3303" max="3304" width="9.140625" style="2" customWidth="1"/>
    <col min="3305" max="3305" width="7.7109375" style="2" customWidth="1"/>
    <col min="3306" max="3307" width="6.7109375" style="2" customWidth="1"/>
    <col min="3308" max="3308" width="8" style="2" customWidth="1"/>
    <col min="3309" max="3552" width="9.140625" style="2"/>
    <col min="3553" max="3553" width="13.85546875" style="2" customWidth="1"/>
    <col min="3554" max="3555" width="4.85546875" style="2" customWidth="1"/>
    <col min="3556" max="3556" width="9.140625" style="2" customWidth="1"/>
    <col min="3557" max="3557" width="17.7109375" style="2" customWidth="1"/>
    <col min="3558" max="3558" width="19.5703125" style="2" customWidth="1"/>
    <col min="3559" max="3560" width="9.140625" style="2" customWidth="1"/>
    <col min="3561" max="3561" width="7.7109375" style="2" customWidth="1"/>
    <col min="3562" max="3563" width="6.7109375" style="2" customWidth="1"/>
    <col min="3564" max="3564" width="8" style="2" customWidth="1"/>
    <col min="3565" max="3808" width="9.140625" style="2"/>
    <col min="3809" max="3809" width="13.85546875" style="2" customWidth="1"/>
    <col min="3810" max="3811" width="4.85546875" style="2" customWidth="1"/>
    <col min="3812" max="3812" width="9.140625" style="2" customWidth="1"/>
    <col min="3813" max="3813" width="17.7109375" style="2" customWidth="1"/>
    <col min="3814" max="3814" width="19.5703125" style="2" customWidth="1"/>
    <col min="3815" max="3816" width="9.140625" style="2" customWidth="1"/>
    <col min="3817" max="3817" width="7.7109375" style="2" customWidth="1"/>
    <col min="3818" max="3819" width="6.7109375" style="2" customWidth="1"/>
    <col min="3820" max="3820" width="8" style="2" customWidth="1"/>
    <col min="3821" max="4064" width="9.140625" style="2"/>
    <col min="4065" max="4065" width="13.85546875" style="2" customWidth="1"/>
    <col min="4066" max="4067" width="4.85546875" style="2" customWidth="1"/>
    <col min="4068" max="4068" width="9.140625" style="2" customWidth="1"/>
    <col min="4069" max="4069" width="17.7109375" style="2" customWidth="1"/>
    <col min="4070" max="4070" width="19.5703125" style="2" customWidth="1"/>
    <col min="4071" max="4072" width="9.140625" style="2" customWidth="1"/>
    <col min="4073" max="4073" width="7.7109375" style="2" customWidth="1"/>
    <col min="4074" max="4075" width="6.7109375" style="2" customWidth="1"/>
    <col min="4076" max="4076" width="8" style="2" customWidth="1"/>
    <col min="4077" max="4320" width="9.140625" style="2"/>
    <col min="4321" max="4321" width="13.85546875" style="2" customWidth="1"/>
    <col min="4322" max="4323" width="4.85546875" style="2" customWidth="1"/>
    <col min="4324" max="4324" width="9.140625" style="2" customWidth="1"/>
    <col min="4325" max="4325" width="17.7109375" style="2" customWidth="1"/>
    <col min="4326" max="4326" width="19.5703125" style="2" customWidth="1"/>
    <col min="4327" max="4328" width="9.140625" style="2" customWidth="1"/>
    <col min="4329" max="4329" width="7.7109375" style="2" customWidth="1"/>
    <col min="4330" max="4331" width="6.7109375" style="2" customWidth="1"/>
    <col min="4332" max="4332" width="8" style="2" customWidth="1"/>
    <col min="4333" max="4576" width="9.140625" style="2"/>
    <col min="4577" max="4577" width="13.85546875" style="2" customWidth="1"/>
    <col min="4578" max="4579" width="4.85546875" style="2" customWidth="1"/>
    <col min="4580" max="4580" width="9.140625" style="2" customWidth="1"/>
    <col min="4581" max="4581" width="17.7109375" style="2" customWidth="1"/>
    <col min="4582" max="4582" width="19.5703125" style="2" customWidth="1"/>
    <col min="4583" max="4584" width="9.140625" style="2" customWidth="1"/>
    <col min="4585" max="4585" width="7.7109375" style="2" customWidth="1"/>
    <col min="4586" max="4587" width="6.7109375" style="2" customWidth="1"/>
    <col min="4588" max="4588" width="8" style="2" customWidth="1"/>
    <col min="4589" max="4832" width="9.140625" style="2"/>
    <col min="4833" max="4833" width="13.85546875" style="2" customWidth="1"/>
    <col min="4834" max="4835" width="4.85546875" style="2" customWidth="1"/>
    <col min="4836" max="4836" width="9.140625" style="2" customWidth="1"/>
    <col min="4837" max="4837" width="17.7109375" style="2" customWidth="1"/>
    <col min="4838" max="4838" width="19.5703125" style="2" customWidth="1"/>
    <col min="4839" max="4840" width="9.140625" style="2" customWidth="1"/>
    <col min="4841" max="4841" width="7.7109375" style="2" customWidth="1"/>
    <col min="4842" max="4843" width="6.7109375" style="2" customWidth="1"/>
    <col min="4844" max="4844" width="8" style="2" customWidth="1"/>
    <col min="4845" max="5088" width="9.140625" style="2"/>
    <col min="5089" max="5089" width="13.85546875" style="2" customWidth="1"/>
    <col min="5090" max="5091" width="4.85546875" style="2" customWidth="1"/>
    <col min="5092" max="5092" width="9.140625" style="2" customWidth="1"/>
    <col min="5093" max="5093" width="17.7109375" style="2" customWidth="1"/>
    <col min="5094" max="5094" width="19.5703125" style="2" customWidth="1"/>
    <col min="5095" max="5096" width="9.140625" style="2" customWidth="1"/>
    <col min="5097" max="5097" width="7.7109375" style="2" customWidth="1"/>
    <col min="5098" max="5099" width="6.7109375" style="2" customWidth="1"/>
    <col min="5100" max="5100" width="8" style="2" customWidth="1"/>
    <col min="5101" max="5344" width="9.140625" style="2"/>
    <col min="5345" max="5345" width="13.85546875" style="2" customWidth="1"/>
    <col min="5346" max="5347" width="4.85546875" style="2" customWidth="1"/>
    <col min="5348" max="5348" width="9.140625" style="2" customWidth="1"/>
    <col min="5349" max="5349" width="17.7109375" style="2" customWidth="1"/>
    <col min="5350" max="5350" width="19.5703125" style="2" customWidth="1"/>
    <col min="5351" max="5352" width="9.140625" style="2" customWidth="1"/>
    <col min="5353" max="5353" width="7.7109375" style="2" customWidth="1"/>
    <col min="5354" max="5355" width="6.7109375" style="2" customWidth="1"/>
    <col min="5356" max="5356" width="8" style="2" customWidth="1"/>
    <col min="5357" max="5600" width="9.140625" style="2"/>
    <col min="5601" max="5601" width="13.85546875" style="2" customWidth="1"/>
    <col min="5602" max="5603" width="4.85546875" style="2" customWidth="1"/>
    <col min="5604" max="5604" width="9.140625" style="2" customWidth="1"/>
    <col min="5605" max="5605" width="17.7109375" style="2" customWidth="1"/>
    <col min="5606" max="5606" width="19.5703125" style="2" customWidth="1"/>
    <col min="5607" max="5608" width="9.140625" style="2" customWidth="1"/>
    <col min="5609" max="5609" width="7.7109375" style="2" customWidth="1"/>
    <col min="5610" max="5611" width="6.7109375" style="2" customWidth="1"/>
    <col min="5612" max="5612" width="8" style="2" customWidth="1"/>
    <col min="5613" max="5856" width="9.140625" style="2"/>
    <col min="5857" max="5857" width="13.85546875" style="2" customWidth="1"/>
    <col min="5858" max="5859" width="4.85546875" style="2" customWidth="1"/>
    <col min="5860" max="5860" width="9.140625" style="2" customWidth="1"/>
    <col min="5861" max="5861" width="17.7109375" style="2" customWidth="1"/>
    <col min="5862" max="5862" width="19.5703125" style="2" customWidth="1"/>
    <col min="5863" max="5864" width="9.140625" style="2" customWidth="1"/>
    <col min="5865" max="5865" width="7.7109375" style="2" customWidth="1"/>
    <col min="5866" max="5867" width="6.7109375" style="2" customWidth="1"/>
    <col min="5868" max="5868" width="8" style="2" customWidth="1"/>
    <col min="5869" max="6112" width="9.140625" style="2"/>
    <col min="6113" max="6113" width="13.85546875" style="2" customWidth="1"/>
    <col min="6114" max="6115" width="4.85546875" style="2" customWidth="1"/>
    <col min="6116" max="6116" width="9.140625" style="2" customWidth="1"/>
    <col min="6117" max="6117" width="17.7109375" style="2" customWidth="1"/>
    <col min="6118" max="6118" width="19.5703125" style="2" customWidth="1"/>
    <col min="6119" max="6120" width="9.140625" style="2" customWidth="1"/>
    <col min="6121" max="6121" width="7.7109375" style="2" customWidth="1"/>
    <col min="6122" max="6123" width="6.7109375" style="2" customWidth="1"/>
    <col min="6124" max="6124" width="8" style="2" customWidth="1"/>
    <col min="6125" max="6368" width="9.140625" style="2"/>
    <col min="6369" max="6369" width="13.85546875" style="2" customWidth="1"/>
    <col min="6370" max="6371" width="4.85546875" style="2" customWidth="1"/>
    <col min="6372" max="6372" width="9.140625" style="2" customWidth="1"/>
    <col min="6373" max="6373" width="17.7109375" style="2" customWidth="1"/>
    <col min="6374" max="6374" width="19.5703125" style="2" customWidth="1"/>
    <col min="6375" max="6376" width="9.140625" style="2" customWidth="1"/>
    <col min="6377" max="6377" width="7.7109375" style="2" customWidth="1"/>
    <col min="6378" max="6379" width="6.7109375" style="2" customWidth="1"/>
    <col min="6380" max="6380" width="8" style="2" customWidth="1"/>
    <col min="6381" max="6624" width="9.140625" style="2"/>
    <col min="6625" max="6625" width="13.85546875" style="2" customWidth="1"/>
    <col min="6626" max="6627" width="4.85546875" style="2" customWidth="1"/>
    <col min="6628" max="6628" width="9.140625" style="2" customWidth="1"/>
    <col min="6629" max="6629" width="17.7109375" style="2" customWidth="1"/>
    <col min="6630" max="6630" width="19.5703125" style="2" customWidth="1"/>
    <col min="6631" max="6632" width="9.140625" style="2" customWidth="1"/>
    <col min="6633" max="6633" width="7.7109375" style="2" customWidth="1"/>
    <col min="6634" max="6635" width="6.7109375" style="2" customWidth="1"/>
    <col min="6636" max="6636" width="8" style="2" customWidth="1"/>
    <col min="6637" max="6880" width="9.140625" style="2"/>
    <col min="6881" max="6881" width="13.85546875" style="2" customWidth="1"/>
    <col min="6882" max="6883" width="4.85546875" style="2" customWidth="1"/>
    <col min="6884" max="6884" width="9.140625" style="2" customWidth="1"/>
    <col min="6885" max="6885" width="17.7109375" style="2" customWidth="1"/>
    <col min="6886" max="6886" width="19.5703125" style="2" customWidth="1"/>
    <col min="6887" max="6888" width="9.140625" style="2" customWidth="1"/>
    <col min="6889" max="6889" width="7.7109375" style="2" customWidth="1"/>
    <col min="6890" max="6891" width="6.7109375" style="2" customWidth="1"/>
    <col min="6892" max="6892" width="8" style="2" customWidth="1"/>
    <col min="6893" max="7136" width="9.140625" style="2"/>
    <col min="7137" max="7137" width="13.85546875" style="2" customWidth="1"/>
    <col min="7138" max="7139" width="4.85546875" style="2" customWidth="1"/>
    <col min="7140" max="7140" width="9.140625" style="2" customWidth="1"/>
    <col min="7141" max="7141" width="17.7109375" style="2" customWidth="1"/>
    <col min="7142" max="7142" width="19.5703125" style="2" customWidth="1"/>
    <col min="7143" max="7144" width="9.140625" style="2" customWidth="1"/>
    <col min="7145" max="7145" width="7.7109375" style="2" customWidth="1"/>
    <col min="7146" max="7147" width="6.7109375" style="2" customWidth="1"/>
    <col min="7148" max="7148" width="8" style="2" customWidth="1"/>
    <col min="7149" max="7392" width="9.140625" style="2"/>
    <col min="7393" max="7393" width="13.85546875" style="2" customWidth="1"/>
    <col min="7394" max="7395" width="4.85546875" style="2" customWidth="1"/>
    <col min="7396" max="7396" width="9.140625" style="2" customWidth="1"/>
    <col min="7397" max="7397" width="17.7109375" style="2" customWidth="1"/>
    <col min="7398" max="7398" width="19.5703125" style="2" customWidth="1"/>
    <col min="7399" max="7400" width="9.140625" style="2" customWidth="1"/>
    <col min="7401" max="7401" width="7.7109375" style="2" customWidth="1"/>
    <col min="7402" max="7403" width="6.7109375" style="2" customWidth="1"/>
    <col min="7404" max="7404" width="8" style="2" customWidth="1"/>
    <col min="7405" max="7648" width="9.140625" style="2"/>
    <col min="7649" max="7649" width="13.85546875" style="2" customWidth="1"/>
    <col min="7650" max="7651" width="4.85546875" style="2" customWidth="1"/>
    <col min="7652" max="7652" width="9.140625" style="2" customWidth="1"/>
    <col min="7653" max="7653" width="17.7109375" style="2" customWidth="1"/>
    <col min="7654" max="7654" width="19.5703125" style="2" customWidth="1"/>
    <col min="7655" max="7656" width="9.140625" style="2" customWidth="1"/>
    <col min="7657" max="7657" width="7.7109375" style="2" customWidth="1"/>
    <col min="7658" max="7659" width="6.7109375" style="2" customWidth="1"/>
    <col min="7660" max="7660" width="8" style="2" customWidth="1"/>
    <col min="7661" max="7904" width="9.140625" style="2"/>
    <col min="7905" max="7905" width="13.85546875" style="2" customWidth="1"/>
    <col min="7906" max="7907" width="4.85546875" style="2" customWidth="1"/>
    <col min="7908" max="7908" width="9.140625" style="2" customWidth="1"/>
    <col min="7909" max="7909" width="17.7109375" style="2" customWidth="1"/>
    <col min="7910" max="7910" width="19.5703125" style="2" customWidth="1"/>
    <col min="7911" max="7912" width="9.140625" style="2" customWidth="1"/>
    <col min="7913" max="7913" width="7.7109375" style="2" customWidth="1"/>
    <col min="7914" max="7915" width="6.7109375" style="2" customWidth="1"/>
    <col min="7916" max="7916" width="8" style="2" customWidth="1"/>
    <col min="7917" max="8160" width="9.140625" style="2"/>
    <col min="8161" max="8161" width="13.85546875" style="2" customWidth="1"/>
    <col min="8162" max="8163" width="4.85546875" style="2" customWidth="1"/>
    <col min="8164" max="8164" width="9.140625" style="2" customWidth="1"/>
    <col min="8165" max="8165" width="17.7109375" style="2" customWidth="1"/>
    <col min="8166" max="8166" width="19.5703125" style="2" customWidth="1"/>
    <col min="8167" max="8168" width="9.140625" style="2" customWidth="1"/>
    <col min="8169" max="8169" width="7.7109375" style="2" customWidth="1"/>
    <col min="8170" max="8171" width="6.7109375" style="2" customWidth="1"/>
    <col min="8172" max="8172" width="8" style="2" customWidth="1"/>
    <col min="8173" max="8416" width="9.140625" style="2"/>
    <col min="8417" max="8417" width="13.85546875" style="2" customWidth="1"/>
    <col min="8418" max="8419" width="4.85546875" style="2" customWidth="1"/>
    <col min="8420" max="8420" width="9.140625" style="2" customWidth="1"/>
    <col min="8421" max="8421" width="17.7109375" style="2" customWidth="1"/>
    <col min="8422" max="8422" width="19.5703125" style="2" customWidth="1"/>
    <col min="8423" max="8424" width="9.140625" style="2" customWidth="1"/>
    <col min="8425" max="8425" width="7.7109375" style="2" customWidth="1"/>
    <col min="8426" max="8427" width="6.7109375" style="2" customWidth="1"/>
    <col min="8428" max="8428" width="8" style="2" customWidth="1"/>
    <col min="8429" max="8672" width="9.140625" style="2"/>
    <col min="8673" max="8673" width="13.85546875" style="2" customWidth="1"/>
    <col min="8674" max="8675" width="4.85546875" style="2" customWidth="1"/>
    <col min="8676" max="8676" width="9.140625" style="2" customWidth="1"/>
    <col min="8677" max="8677" width="17.7109375" style="2" customWidth="1"/>
    <col min="8678" max="8678" width="19.5703125" style="2" customWidth="1"/>
    <col min="8679" max="8680" width="9.140625" style="2" customWidth="1"/>
    <col min="8681" max="8681" width="7.7109375" style="2" customWidth="1"/>
    <col min="8682" max="8683" width="6.7109375" style="2" customWidth="1"/>
    <col min="8684" max="8684" width="8" style="2" customWidth="1"/>
    <col min="8685" max="8928" width="9.140625" style="2"/>
    <col min="8929" max="8929" width="13.85546875" style="2" customWidth="1"/>
    <col min="8930" max="8931" width="4.85546875" style="2" customWidth="1"/>
    <col min="8932" max="8932" width="9.140625" style="2" customWidth="1"/>
    <col min="8933" max="8933" width="17.7109375" style="2" customWidth="1"/>
    <col min="8934" max="8934" width="19.5703125" style="2" customWidth="1"/>
    <col min="8935" max="8936" width="9.140625" style="2" customWidth="1"/>
    <col min="8937" max="8937" width="7.7109375" style="2" customWidth="1"/>
    <col min="8938" max="8939" width="6.7109375" style="2" customWidth="1"/>
    <col min="8940" max="8940" width="8" style="2" customWidth="1"/>
    <col min="8941" max="9184" width="9.140625" style="2"/>
    <col min="9185" max="9185" width="13.85546875" style="2" customWidth="1"/>
    <col min="9186" max="9187" width="4.85546875" style="2" customWidth="1"/>
    <col min="9188" max="9188" width="9.140625" style="2" customWidth="1"/>
    <col min="9189" max="9189" width="17.7109375" style="2" customWidth="1"/>
    <col min="9190" max="9190" width="19.5703125" style="2" customWidth="1"/>
    <col min="9191" max="9192" width="9.140625" style="2" customWidth="1"/>
    <col min="9193" max="9193" width="7.7109375" style="2" customWidth="1"/>
    <col min="9194" max="9195" width="6.7109375" style="2" customWidth="1"/>
    <col min="9196" max="9196" width="8" style="2" customWidth="1"/>
    <col min="9197" max="9440" width="9.140625" style="2"/>
    <col min="9441" max="9441" width="13.85546875" style="2" customWidth="1"/>
    <col min="9442" max="9443" width="4.85546875" style="2" customWidth="1"/>
    <col min="9444" max="9444" width="9.140625" style="2" customWidth="1"/>
    <col min="9445" max="9445" width="17.7109375" style="2" customWidth="1"/>
    <col min="9446" max="9446" width="19.5703125" style="2" customWidth="1"/>
    <col min="9447" max="9448" width="9.140625" style="2" customWidth="1"/>
    <col min="9449" max="9449" width="7.7109375" style="2" customWidth="1"/>
    <col min="9450" max="9451" width="6.7109375" style="2" customWidth="1"/>
    <col min="9452" max="9452" width="8" style="2" customWidth="1"/>
    <col min="9453" max="9696" width="9.140625" style="2"/>
    <col min="9697" max="9697" width="13.85546875" style="2" customWidth="1"/>
    <col min="9698" max="9699" width="4.85546875" style="2" customWidth="1"/>
    <col min="9700" max="9700" width="9.140625" style="2" customWidth="1"/>
    <col min="9701" max="9701" width="17.7109375" style="2" customWidth="1"/>
    <col min="9702" max="9702" width="19.5703125" style="2" customWidth="1"/>
    <col min="9703" max="9704" width="9.140625" style="2" customWidth="1"/>
    <col min="9705" max="9705" width="7.7109375" style="2" customWidth="1"/>
    <col min="9706" max="9707" width="6.7109375" style="2" customWidth="1"/>
    <col min="9708" max="9708" width="8" style="2" customWidth="1"/>
    <col min="9709" max="9952" width="9.140625" style="2"/>
    <col min="9953" max="9953" width="13.85546875" style="2" customWidth="1"/>
    <col min="9954" max="9955" width="4.85546875" style="2" customWidth="1"/>
    <col min="9956" max="9956" width="9.140625" style="2" customWidth="1"/>
    <col min="9957" max="9957" width="17.7109375" style="2" customWidth="1"/>
    <col min="9958" max="9958" width="19.5703125" style="2" customWidth="1"/>
    <col min="9959" max="9960" width="9.140625" style="2" customWidth="1"/>
    <col min="9961" max="9961" width="7.7109375" style="2" customWidth="1"/>
    <col min="9962" max="9963" width="6.7109375" style="2" customWidth="1"/>
    <col min="9964" max="9964" width="8" style="2" customWidth="1"/>
    <col min="9965" max="10208" width="9.140625" style="2"/>
    <col min="10209" max="10209" width="13.85546875" style="2" customWidth="1"/>
    <col min="10210" max="10211" width="4.85546875" style="2" customWidth="1"/>
    <col min="10212" max="10212" width="9.140625" style="2" customWidth="1"/>
    <col min="10213" max="10213" width="17.7109375" style="2" customWidth="1"/>
    <col min="10214" max="10214" width="19.5703125" style="2" customWidth="1"/>
    <col min="10215" max="10216" width="9.140625" style="2" customWidth="1"/>
    <col min="10217" max="10217" width="7.7109375" style="2" customWidth="1"/>
    <col min="10218" max="10219" width="6.7109375" style="2" customWidth="1"/>
    <col min="10220" max="10220" width="8" style="2" customWidth="1"/>
    <col min="10221" max="10464" width="9.140625" style="2"/>
    <col min="10465" max="10465" width="13.85546875" style="2" customWidth="1"/>
    <col min="10466" max="10467" width="4.85546875" style="2" customWidth="1"/>
    <col min="10468" max="10468" width="9.140625" style="2" customWidth="1"/>
    <col min="10469" max="10469" width="17.7109375" style="2" customWidth="1"/>
    <col min="10470" max="10470" width="19.5703125" style="2" customWidth="1"/>
    <col min="10471" max="10472" width="9.140625" style="2" customWidth="1"/>
    <col min="10473" max="10473" width="7.7109375" style="2" customWidth="1"/>
    <col min="10474" max="10475" width="6.7109375" style="2" customWidth="1"/>
    <col min="10476" max="10476" width="8" style="2" customWidth="1"/>
    <col min="10477" max="10720" width="9.140625" style="2"/>
    <col min="10721" max="10721" width="13.85546875" style="2" customWidth="1"/>
    <col min="10722" max="10723" width="4.85546875" style="2" customWidth="1"/>
    <col min="10724" max="10724" width="9.140625" style="2" customWidth="1"/>
    <col min="10725" max="10725" width="17.7109375" style="2" customWidth="1"/>
    <col min="10726" max="10726" width="19.5703125" style="2" customWidth="1"/>
    <col min="10727" max="10728" width="9.140625" style="2" customWidth="1"/>
    <col min="10729" max="10729" width="7.7109375" style="2" customWidth="1"/>
    <col min="10730" max="10731" width="6.7109375" style="2" customWidth="1"/>
    <col min="10732" max="10732" width="8" style="2" customWidth="1"/>
    <col min="10733" max="10976" width="9.140625" style="2"/>
    <col min="10977" max="10977" width="13.85546875" style="2" customWidth="1"/>
    <col min="10978" max="10979" width="4.85546875" style="2" customWidth="1"/>
    <col min="10980" max="10980" width="9.140625" style="2" customWidth="1"/>
    <col min="10981" max="10981" width="17.7109375" style="2" customWidth="1"/>
    <col min="10982" max="10982" width="19.5703125" style="2" customWidth="1"/>
    <col min="10983" max="10984" width="9.140625" style="2" customWidth="1"/>
    <col min="10985" max="10985" width="7.7109375" style="2" customWidth="1"/>
    <col min="10986" max="10987" width="6.7109375" style="2" customWidth="1"/>
    <col min="10988" max="10988" width="8" style="2" customWidth="1"/>
    <col min="10989" max="11232" width="9.140625" style="2"/>
    <col min="11233" max="11233" width="13.85546875" style="2" customWidth="1"/>
    <col min="11234" max="11235" width="4.85546875" style="2" customWidth="1"/>
    <col min="11236" max="11236" width="9.140625" style="2" customWidth="1"/>
    <col min="11237" max="11237" width="17.7109375" style="2" customWidth="1"/>
    <col min="11238" max="11238" width="19.5703125" style="2" customWidth="1"/>
    <col min="11239" max="11240" width="9.140625" style="2" customWidth="1"/>
    <col min="11241" max="11241" width="7.7109375" style="2" customWidth="1"/>
    <col min="11242" max="11243" width="6.7109375" style="2" customWidth="1"/>
    <col min="11244" max="11244" width="8" style="2" customWidth="1"/>
    <col min="11245" max="11488" width="9.140625" style="2"/>
    <col min="11489" max="11489" width="13.85546875" style="2" customWidth="1"/>
    <col min="11490" max="11491" width="4.85546875" style="2" customWidth="1"/>
    <col min="11492" max="11492" width="9.140625" style="2" customWidth="1"/>
    <col min="11493" max="11493" width="17.7109375" style="2" customWidth="1"/>
    <col min="11494" max="11494" width="19.5703125" style="2" customWidth="1"/>
    <col min="11495" max="11496" width="9.140625" style="2" customWidth="1"/>
    <col min="11497" max="11497" width="7.7109375" style="2" customWidth="1"/>
    <col min="11498" max="11499" width="6.7109375" style="2" customWidth="1"/>
    <col min="11500" max="11500" width="8" style="2" customWidth="1"/>
    <col min="11501" max="11744" width="9.140625" style="2"/>
    <col min="11745" max="11745" width="13.85546875" style="2" customWidth="1"/>
    <col min="11746" max="11747" width="4.85546875" style="2" customWidth="1"/>
    <col min="11748" max="11748" width="9.140625" style="2" customWidth="1"/>
    <col min="11749" max="11749" width="17.7109375" style="2" customWidth="1"/>
    <col min="11750" max="11750" width="19.5703125" style="2" customWidth="1"/>
    <col min="11751" max="11752" width="9.140625" style="2" customWidth="1"/>
    <col min="11753" max="11753" width="7.7109375" style="2" customWidth="1"/>
    <col min="11754" max="11755" width="6.7109375" style="2" customWidth="1"/>
    <col min="11756" max="11756" width="8" style="2" customWidth="1"/>
    <col min="11757" max="12000" width="9.140625" style="2"/>
    <col min="12001" max="12001" width="13.85546875" style="2" customWidth="1"/>
    <col min="12002" max="12003" width="4.85546875" style="2" customWidth="1"/>
    <col min="12004" max="12004" width="9.140625" style="2" customWidth="1"/>
    <col min="12005" max="12005" width="17.7109375" style="2" customWidth="1"/>
    <col min="12006" max="12006" width="19.5703125" style="2" customWidth="1"/>
    <col min="12007" max="12008" width="9.140625" style="2" customWidth="1"/>
    <col min="12009" max="12009" width="7.7109375" style="2" customWidth="1"/>
    <col min="12010" max="12011" width="6.7109375" style="2" customWidth="1"/>
    <col min="12012" max="12012" width="8" style="2" customWidth="1"/>
    <col min="12013" max="12256" width="9.140625" style="2"/>
    <col min="12257" max="12257" width="13.85546875" style="2" customWidth="1"/>
    <col min="12258" max="12259" width="4.85546875" style="2" customWidth="1"/>
    <col min="12260" max="12260" width="9.140625" style="2" customWidth="1"/>
    <col min="12261" max="12261" width="17.7109375" style="2" customWidth="1"/>
    <col min="12262" max="12262" width="19.5703125" style="2" customWidth="1"/>
    <col min="12263" max="12264" width="9.140625" style="2" customWidth="1"/>
    <col min="12265" max="12265" width="7.7109375" style="2" customWidth="1"/>
    <col min="12266" max="12267" width="6.7109375" style="2" customWidth="1"/>
    <col min="12268" max="12268" width="8" style="2" customWidth="1"/>
    <col min="12269" max="12512" width="9.140625" style="2"/>
    <col min="12513" max="12513" width="13.85546875" style="2" customWidth="1"/>
    <col min="12514" max="12515" width="4.85546875" style="2" customWidth="1"/>
    <col min="12516" max="12516" width="9.140625" style="2" customWidth="1"/>
    <col min="12517" max="12517" width="17.7109375" style="2" customWidth="1"/>
    <col min="12518" max="12518" width="19.5703125" style="2" customWidth="1"/>
    <col min="12519" max="12520" width="9.140625" style="2" customWidth="1"/>
    <col min="12521" max="12521" width="7.7109375" style="2" customWidth="1"/>
    <col min="12522" max="12523" width="6.7109375" style="2" customWidth="1"/>
    <col min="12524" max="12524" width="8" style="2" customWidth="1"/>
    <col min="12525" max="12768" width="9.140625" style="2"/>
    <col min="12769" max="12769" width="13.85546875" style="2" customWidth="1"/>
    <col min="12770" max="12771" width="4.85546875" style="2" customWidth="1"/>
    <col min="12772" max="12772" width="9.140625" style="2" customWidth="1"/>
    <col min="12773" max="12773" width="17.7109375" style="2" customWidth="1"/>
    <col min="12774" max="12774" width="19.5703125" style="2" customWidth="1"/>
    <col min="12775" max="12776" width="9.140625" style="2" customWidth="1"/>
    <col min="12777" max="12777" width="7.7109375" style="2" customWidth="1"/>
    <col min="12778" max="12779" width="6.7109375" style="2" customWidth="1"/>
    <col min="12780" max="12780" width="8" style="2" customWidth="1"/>
    <col min="12781" max="13024" width="9.140625" style="2"/>
    <col min="13025" max="13025" width="13.85546875" style="2" customWidth="1"/>
    <col min="13026" max="13027" width="4.85546875" style="2" customWidth="1"/>
    <col min="13028" max="13028" width="9.140625" style="2" customWidth="1"/>
    <col min="13029" max="13029" width="17.7109375" style="2" customWidth="1"/>
    <col min="13030" max="13030" width="19.5703125" style="2" customWidth="1"/>
    <col min="13031" max="13032" width="9.140625" style="2" customWidth="1"/>
    <col min="13033" max="13033" width="7.7109375" style="2" customWidth="1"/>
    <col min="13034" max="13035" width="6.7109375" style="2" customWidth="1"/>
    <col min="13036" max="13036" width="8" style="2" customWidth="1"/>
    <col min="13037" max="13280" width="9.140625" style="2"/>
    <col min="13281" max="13281" width="13.85546875" style="2" customWidth="1"/>
    <col min="13282" max="13283" width="4.85546875" style="2" customWidth="1"/>
    <col min="13284" max="13284" width="9.140625" style="2" customWidth="1"/>
    <col min="13285" max="13285" width="17.7109375" style="2" customWidth="1"/>
    <col min="13286" max="13286" width="19.5703125" style="2" customWidth="1"/>
    <col min="13287" max="13288" width="9.140625" style="2" customWidth="1"/>
    <col min="13289" max="13289" width="7.7109375" style="2" customWidth="1"/>
    <col min="13290" max="13291" width="6.7109375" style="2" customWidth="1"/>
    <col min="13292" max="13292" width="8" style="2" customWidth="1"/>
    <col min="13293" max="13536" width="9.140625" style="2"/>
    <col min="13537" max="13537" width="13.85546875" style="2" customWidth="1"/>
    <col min="13538" max="13539" width="4.85546875" style="2" customWidth="1"/>
    <col min="13540" max="13540" width="9.140625" style="2" customWidth="1"/>
    <col min="13541" max="13541" width="17.7109375" style="2" customWidth="1"/>
    <col min="13542" max="13542" width="19.5703125" style="2" customWidth="1"/>
    <col min="13543" max="13544" width="9.140625" style="2" customWidth="1"/>
    <col min="13545" max="13545" width="7.7109375" style="2" customWidth="1"/>
    <col min="13546" max="13547" width="6.7109375" style="2" customWidth="1"/>
    <col min="13548" max="13548" width="8" style="2" customWidth="1"/>
    <col min="13549" max="13792" width="9.140625" style="2"/>
    <col min="13793" max="13793" width="13.85546875" style="2" customWidth="1"/>
    <col min="13794" max="13795" width="4.85546875" style="2" customWidth="1"/>
    <col min="13796" max="13796" width="9.140625" style="2" customWidth="1"/>
    <col min="13797" max="13797" width="17.7109375" style="2" customWidth="1"/>
    <col min="13798" max="13798" width="19.5703125" style="2" customWidth="1"/>
    <col min="13799" max="13800" width="9.140625" style="2" customWidth="1"/>
    <col min="13801" max="13801" width="7.7109375" style="2" customWidth="1"/>
    <col min="13802" max="13803" width="6.7109375" style="2" customWidth="1"/>
    <col min="13804" max="13804" width="8" style="2" customWidth="1"/>
    <col min="13805" max="14048" width="9.140625" style="2"/>
    <col min="14049" max="14049" width="13.85546875" style="2" customWidth="1"/>
    <col min="14050" max="14051" width="4.85546875" style="2" customWidth="1"/>
    <col min="14052" max="14052" width="9.140625" style="2" customWidth="1"/>
    <col min="14053" max="14053" width="17.7109375" style="2" customWidth="1"/>
    <col min="14054" max="14054" width="19.5703125" style="2" customWidth="1"/>
    <col min="14055" max="14056" width="9.140625" style="2" customWidth="1"/>
    <col min="14057" max="14057" width="7.7109375" style="2" customWidth="1"/>
    <col min="14058" max="14059" width="6.7109375" style="2" customWidth="1"/>
    <col min="14060" max="14060" width="8" style="2" customWidth="1"/>
    <col min="14061" max="14304" width="9.140625" style="2"/>
    <col min="14305" max="14305" width="13.85546875" style="2" customWidth="1"/>
    <col min="14306" max="14307" width="4.85546875" style="2" customWidth="1"/>
    <col min="14308" max="14308" width="9.140625" style="2" customWidth="1"/>
    <col min="14309" max="14309" width="17.7109375" style="2" customWidth="1"/>
    <col min="14310" max="14310" width="19.5703125" style="2" customWidth="1"/>
    <col min="14311" max="14312" width="9.140625" style="2" customWidth="1"/>
    <col min="14313" max="14313" width="7.7109375" style="2" customWidth="1"/>
    <col min="14314" max="14315" width="6.7109375" style="2" customWidth="1"/>
    <col min="14316" max="14316" width="8" style="2" customWidth="1"/>
    <col min="14317" max="14560" width="9.140625" style="2"/>
    <col min="14561" max="14561" width="13.85546875" style="2" customWidth="1"/>
    <col min="14562" max="14563" width="4.85546875" style="2" customWidth="1"/>
    <col min="14564" max="14564" width="9.140625" style="2" customWidth="1"/>
    <col min="14565" max="14565" width="17.7109375" style="2" customWidth="1"/>
    <col min="14566" max="14566" width="19.5703125" style="2" customWidth="1"/>
    <col min="14567" max="14568" width="9.140625" style="2" customWidth="1"/>
    <col min="14569" max="14569" width="7.7109375" style="2" customWidth="1"/>
    <col min="14570" max="14571" width="6.7109375" style="2" customWidth="1"/>
    <col min="14572" max="14572" width="8" style="2" customWidth="1"/>
    <col min="14573" max="14816" width="9.140625" style="2"/>
    <col min="14817" max="14817" width="13.85546875" style="2" customWidth="1"/>
    <col min="14818" max="14819" width="4.85546875" style="2" customWidth="1"/>
    <col min="14820" max="14820" width="9.140625" style="2" customWidth="1"/>
    <col min="14821" max="14821" width="17.7109375" style="2" customWidth="1"/>
    <col min="14822" max="14822" width="19.5703125" style="2" customWidth="1"/>
    <col min="14823" max="14824" width="9.140625" style="2" customWidth="1"/>
    <col min="14825" max="14825" width="7.7109375" style="2" customWidth="1"/>
    <col min="14826" max="14827" width="6.7109375" style="2" customWidth="1"/>
    <col min="14828" max="14828" width="8" style="2" customWidth="1"/>
    <col min="14829" max="15072" width="9.140625" style="2"/>
    <col min="15073" max="15073" width="13.85546875" style="2" customWidth="1"/>
    <col min="15074" max="15075" width="4.85546875" style="2" customWidth="1"/>
    <col min="15076" max="15076" width="9.140625" style="2" customWidth="1"/>
    <col min="15077" max="15077" width="17.7109375" style="2" customWidth="1"/>
    <col min="15078" max="15078" width="19.5703125" style="2" customWidth="1"/>
    <col min="15079" max="15080" width="9.140625" style="2" customWidth="1"/>
    <col min="15081" max="15081" width="7.7109375" style="2" customWidth="1"/>
    <col min="15082" max="15083" width="6.7109375" style="2" customWidth="1"/>
    <col min="15084" max="15084" width="8" style="2" customWidth="1"/>
    <col min="15085" max="15328" width="9.140625" style="2"/>
    <col min="15329" max="15329" width="13.85546875" style="2" customWidth="1"/>
    <col min="15330" max="15331" width="4.85546875" style="2" customWidth="1"/>
    <col min="15332" max="15332" width="9.140625" style="2" customWidth="1"/>
    <col min="15333" max="15333" width="17.7109375" style="2" customWidth="1"/>
    <col min="15334" max="15334" width="19.5703125" style="2" customWidth="1"/>
    <col min="15335" max="15336" width="9.140625" style="2" customWidth="1"/>
    <col min="15337" max="15337" width="7.7109375" style="2" customWidth="1"/>
    <col min="15338" max="15339" width="6.7109375" style="2" customWidth="1"/>
    <col min="15340" max="15340" width="8" style="2" customWidth="1"/>
    <col min="15341" max="15584" width="9.140625" style="2"/>
    <col min="15585" max="15585" width="13.85546875" style="2" customWidth="1"/>
    <col min="15586" max="15587" width="4.85546875" style="2" customWidth="1"/>
    <col min="15588" max="15588" width="9.140625" style="2" customWidth="1"/>
    <col min="15589" max="15589" width="17.7109375" style="2" customWidth="1"/>
    <col min="15590" max="15590" width="19.5703125" style="2" customWidth="1"/>
    <col min="15591" max="15592" width="9.140625" style="2" customWidth="1"/>
    <col min="15593" max="15593" width="7.7109375" style="2" customWidth="1"/>
    <col min="15594" max="15595" width="6.7109375" style="2" customWidth="1"/>
    <col min="15596" max="15596" width="8" style="2" customWidth="1"/>
    <col min="15597" max="15840" width="9.140625" style="2"/>
    <col min="15841" max="15841" width="13.85546875" style="2" customWidth="1"/>
    <col min="15842" max="15843" width="4.85546875" style="2" customWidth="1"/>
    <col min="15844" max="15844" width="9.140625" style="2" customWidth="1"/>
    <col min="15845" max="15845" width="17.7109375" style="2" customWidth="1"/>
    <col min="15846" max="15846" width="19.5703125" style="2" customWidth="1"/>
    <col min="15847" max="15848" width="9.140625" style="2" customWidth="1"/>
    <col min="15849" max="15849" width="7.7109375" style="2" customWidth="1"/>
    <col min="15850" max="15851" width="6.7109375" style="2" customWidth="1"/>
    <col min="15852" max="15852" width="8" style="2" customWidth="1"/>
    <col min="15853" max="16096" width="9.140625" style="2"/>
    <col min="16097" max="16097" width="13.85546875" style="2" customWidth="1"/>
    <col min="16098" max="16099" width="4.85546875" style="2" customWidth="1"/>
    <col min="16100" max="16100" width="9.140625" style="2" customWidth="1"/>
    <col min="16101" max="16101" width="17.7109375" style="2" customWidth="1"/>
    <col min="16102" max="16102" width="19.5703125" style="2" customWidth="1"/>
    <col min="16103" max="16104" width="9.140625" style="2" customWidth="1"/>
    <col min="16105" max="16105" width="7.7109375" style="2" customWidth="1"/>
    <col min="16106" max="16107" width="6.7109375" style="2" customWidth="1"/>
    <col min="16108" max="16108" width="8" style="2" customWidth="1"/>
    <col min="16109" max="16384" width="9.140625" style="2"/>
  </cols>
  <sheetData>
    <row r="1" spans="1:12" ht="15.75" x14ac:dyDescent="0.25">
      <c r="D1" s="93" t="s">
        <v>88</v>
      </c>
      <c r="E1" s="93"/>
      <c r="F1" s="93"/>
      <c r="G1" s="93"/>
      <c r="H1" s="93"/>
      <c r="I1" s="93"/>
      <c r="J1" s="93"/>
      <c r="K1" s="93"/>
      <c r="L1" s="93"/>
    </row>
    <row r="2" spans="1:12" ht="16.5" thickBot="1" x14ac:dyDescent="0.3">
      <c r="D2" s="93" t="s">
        <v>95</v>
      </c>
      <c r="E2" s="93"/>
      <c r="F2" s="93"/>
      <c r="G2" s="93"/>
      <c r="H2" s="93"/>
      <c r="I2" s="93"/>
      <c r="J2" s="93"/>
      <c r="K2" s="93"/>
      <c r="L2" s="93"/>
    </row>
    <row r="3" spans="1:12" ht="16.5" thickBot="1" x14ac:dyDescent="0.3">
      <c r="D3" s="79"/>
      <c r="E3" s="79"/>
      <c r="F3" s="79"/>
      <c r="G3" s="79"/>
      <c r="H3" s="79"/>
      <c r="I3" s="94" t="s">
        <v>96</v>
      </c>
      <c r="J3" s="95"/>
      <c r="K3" s="96"/>
      <c r="L3" s="43" t="s">
        <v>94</v>
      </c>
    </row>
    <row r="4" spans="1:12" ht="16.5" thickBot="1" x14ac:dyDescent="0.3">
      <c r="D4" s="81"/>
      <c r="E4" s="82"/>
      <c r="F4" s="82"/>
      <c r="G4" s="82"/>
      <c r="H4" s="82"/>
      <c r="I4" s="97" t="s">
        <v>90</v>
      </c>
      <c r="J4" s="98"/>
      <c r="K4" s="99"/>
      <c r="L4" s="40" t="s">
        <v>91</v>
      </c>
    </row>
    <row r="5" spans="1:12" ht="40.5" thickBot="1" x14ac:dyDescent="0.3">
      <c r="A5" s="1" t="s">
        <v>0</v>
      </c>
      <c r="B5" s="1" t="s">
        <v>1</v>
      </c>
      <c r="C5" s="33" t="s">
        <v>1</v>
      </c>
      <c r="D5" s="72" t="s">
        <v>85</v>
      </c>
      <c r="E5" s="73" t="s">
        <v>84</v>
      </c>
      <c r="F5" s="74" t="s">
        <v>2</v>
      </c>
      <c r="G5" s="73" t="s">
        <v>3</v>
      </c>
      <c r="H5" s="75" t="s">
        <v>82</v>
      </c>
      <c r="I5" s="76" t="s">
        <v>83</v>
      </c>
      <c r="J5" s="73" t="s">
        <v>87</v>
      </c>
      <c r="K5" s="77" t="s">
        <v>86</v>
      </c>
      <c r="L5" s="78" t="s">
        <v>89</v>
      </c>
    </row>
    <row r="6" spans="1:12" x14ac:dyDescent="0.25">
      <c r="A6" s="3" t="s">
        <v>4</v>
      </c>
      <c r="B6" s="4">
        <v>1</v>
      </c>
      <c r="C6" s="28">
        <v>1</v>
      </c>
      <c r="D6" s="63" t="s">
        <v>5</v>
      </c>
      <c r="E6" s="64" t="s">
        <v>6</v>
      </c>
      <c r="F6" s="65" t="s">
        <v>7</v>
      </c>
      <c r="G6" s="66">
        <v>1</v>
      </c>
      <c r="H6" s="67">
        <v>4</v>
      </c>
      <c r="I6" s="68">
        <f>H6*0.98</f>
        <v>3.92</v>
      </c>
      <c r="J6" s="69">
        <v>56</v>
      </c>
      <c r="K6" s="70">
        <f>I6-I6*J6/100</f>
        <v>1.7248000000000001</v>
      </c>
      <c r="L6" s="71">
        <v>6.2</v>
      </c>
    </row>
    <row r="7" spans="1:12" x14ac:dyDescent="0.25">
      <c r="A7" s="6" t="s">
        <v>8</v>
      </c>
      <c r="B7" s="7">
        <v>2</v>
      </c>
      <c r="C7" s="29">
        <v>1</v>
      </c>
      <c r="D7" s="54"/>
      <c r="E7" s="80" t="s">
        <v>9</v>
      </c>
      <c r="F7" s="5" t="s">
        <v>7</v>
      </c>
      <c r="G7" s="8">
        <v>1</v>
      </c>
      <c r="H7" s="55">
        <v>4</v>
      </c>
      <c r="I7" s="47">
        <f t="shared" ref="I7:I61" si="0">H7*0.98</f>
        <v>3.92</v>
      </c>
      <c r="J7" s="39">
        <v>48</v>
      </c>
      <c r="K7" s="48">
        <f t="shared" ref="K7:K61" si="1">I7-I7*J7/100</f>
        <v>2.0384000000000002</v>
      </c>
      <c r="L7" s="44">
        <v>6.2</v>
      </c>
    </row>
    <row r="8" spans="1:12" x14ac:dyDescent="0.25">
      <c r="A8" s="9"/>
      <c r="B8" s="7">
        <v>3</v>
      </c>
      <c r="C8" s="29">
        <v>1</v>
      </c>
      <c r="D8" s="54"/>
      <c r="E8" s="80" t="s">
        <v>10</v>
      </c>
      <c r="F8" s="5" t="s">
        <v>7</v>
      </c>
      <c r="G8" s="10">
        <v>1</v>
      </c>
      <c r="H8" s="55">
        <v>4</v>
      </c>
      <c r="I8" s="47">
        <f t="shared" si="0"/>
        <v>3.92</v>
      </c>
      <c r="J8" s="39">
        <v>31</v>
      </c>
      <c r="K8" s="48">
        <f t="shared" si="1"/>
        <v>2.7047999999999996</v>
      </c>
      <c r="L8" s="44">
        <v>6.3</v>
      </c>
    </row>
    <row r="9" spans="1:12" ht="12" customHeight="1" x14ac:dyDescent="0.25">
      <c r="A9" s="9"/>
      <c r="B9" s="7">
        <v>4</v>
      </c>
      <c r="C9" s="29">
        <v>1</v>
      </c>
      <c r="D9" s="54"/>
      <c r="E9" s="80" t="s">
        <v>11</v>
      </c>
      <c r="F9" s="5" t="s">
        <v>7</v>
      </c>
      <c r="G9" s="10">
        <v>2</v>
      </c>
      <c r="H9" s="55">
        <v>4</v>
      </c>
      <c r="I9" s="47">
        <f t="shared" si="0"/>
        <v>3.92</v>
      </c>
      <c r="J9" s="39">
        <v>108</v>
      </c>
      <c r="K9" s="48">
        <f t="shared" si="1"/>
        <v>-0.3136000000000001</v>
      </c>
      <c r="L9" s="44">
        <v>6.2</v>
      </c>
    </row>
    <row r="10" spans="1:12" x14ac:dyDescent="0.25">
      <c r="A10" s="9"/>
      <c r="B10" s="7">
        <v>5</v>
      </c>
      <c r="C10" s="29">
        <v>1</v>
      </c>
      <c r="D10" s="54"/>
      <c r="E10" s="80" t="s">
        <v>12</v>
      </c>
      <c r="F10" s="5" t="s">
        <v>7</v>
      </c>
      <c r="G10" s="10">
        <v>1</v>
      </c>
      <c r="H10" s="55">
        <v>4</v>
      </c>
      <c r="I10" s="47">
        <f t="shared" si="0"/>
        <v>3.92</v>
      </c>
      <c r="J10" s="39">
        <v>63</v>
      </c>
      <c r="K10" s="48">
        <f t="shared" si="1"/>
        <v>1.4503999999999997</v>
      </c>
      <c r="L10" s="44">
        <v>6.3</v>
      </c>
    </row>
    <row r="11" spans="1:12" ht="13.5" customHeight="1" x14ac:dyDescent="0.25">
      <c r="A11" s="9"/>
      <c r="B11" s="7">
        <v>6</v>
      </c>
      <c r="C11" s="29">
        <v>1</v>
      </c>
      <c r="D11" s="54"/>
      <c r="E11" s="80" t="s">
        <v>13</v>
      </c>
      <c r="F11" s="5" t="s">
        <v>7</v>
      </c>
      <c r="G11" s="10">
        <v>2</v>
      </c>
      <c r="H11" s="55">
        <v>4</v>
      </c>
      <c r="I11" s="47">
        <f t="shared" si="0"/>
        <v>3.92</v>
      </c>
      <c r="J11" s="39">
        <v>47</v>
      </c>
      <c r="K11" s="48">
        <f t="shared" si="1"/>
        <v>2.0775999999999999</v>
      </c>
      <c r="L11" s="44">
        <v>6.4</v>
      </c>
    </row>
    <row r="12" spans="1:12" ht="15.75" customHeight="1" x14ac:dyDescent="0.25">
      <c r="A12" s="9"/>
      <c r="B12" s="7">
        <v>7</v>
      </c>
      <c r="C12" s="29">
        <v>1</v>
      </c>
      <c r="D12" s="54"/>
      <c r="E12" s="80" t="s">
        <v>14</v>
      </c>
      <c r="F12" s="5" t="s">
        <v>7</v>
      </c>
      <c r="G12" s="8">
        <v>2</v>
      </c>
      <c r="H12" s="55">
        <v>4</v>
      </c>
      <c r="I12" s="47">
        <f t="shared" si="0"/>
        <v>3.92</v>
      </c>
      <c r="J12" s="39">
        <v>73</v>
      </c>
      <c r="K12" s="48">
        <f t="shared" si="1"/>
        <v>1.0584000000000002</v>
      </c>
      <c r="L12" s="44">
        <v>6.2</v>
      </c>
    </row>
    <row r="13" spans="1:12" x14ac:dyDescent="0.25">
      <c r="A13" s="9"/>
      <c r="B13" s="7">
        <v>8</v>
      </c>
      <c r="C13" s="29">
        <v>1</v>
      </c>
      <c r="D13" s="54"/>
      <c r="E13" s="80" t="s">
        <v>15</v>
      </c>
      <c r="F13" s="5" t="s">
        <v>7</v>
      </c>
      <c r="G13" s="10">
        <v>2</v>
      </c>
      <c r="H13" s="55">
        <v>6.3</v>
      </c>
      <c r="I13" s="47">
        <f t="shared" si="0"/>
        <v>6.1739999999999995</v>
      </c>
      <c r="J13" s="39">
        <v>91</v>
      </c>
      <c r="K13" s="48">
        <f t="shared" si="1"/>
        <v>0.5556599999999996</v>
      </c>
      <c r="L13" s="44">
        <v>6.2</v>
      </c>
    </row>
    <row r="14" spans="1:12" x14ac:dyDescent="0.25">
      <c r="A14" s="9"/>
      <c r="B14" s="7">
        <v>9</v>
      </c>
      <c r="C14" s="29">
        <v>1</v>
      </c>
      <c r="D14" s="54"/>
      <c r="E14" s="80" t="s">
        <v>16</v>
      </c>
      <c r="F14" s="5" t="s">
        <v>7</v>
      </c>
      <c r="G14" s="8">
        <v>2</v>
      </c>
      <c r="H14" s="55">
        <v>4</v>
      </c>
      <c r="I14" s="47">
        <f t="shared" si="0"/>
        <v>3.92</v>
      </c>
      <c r="J14" s="39">
        <v>78</v>
      </c>
      <c r="K14" s="48">
        <f t="shared" si="1"/>
        <v>0.86240000000000006</v>
      </c>
      <c r="L14" s="44">
        <v>6.3</v>
      </c>
    </row>
    <row r="15" spans="1:12" x14ac:dyDescent="0.25">
      <c r="A15" s="9"/>
      <c r="B15" s="7">
        <v>10</v>
      </c>
      <c r="C15" s="29">
        <v>1</v>
      </c>
      <c r="D15" s="54"/>
      <c r="E15" s="80" t="s">
        <v>17</v>
      </c>
      <c r="F15" s="10" t="s">
        <v>18</v>
      </c>
      <c r="G15" s="10">
        <v>2</v>
      </c>
      <c r="H15" s="55">
        <v>6.3</v>
      </c>
      <c r="I15" s="47">
        <f t="shared" si="0"/>
        <v>6.1739999999999995</v>
      </c>
      <c r="J15" s="39">
        <v>71</v>
      </c>
      <c r="K15" s="48">
        <f t="shared" si="1"/>
        <v>1.7904599999999995</v>
      </c>
      <c r="L15" s="44">
        <v>6.3</v>
      </c>
    </row>
    <row r="16" spans="1:12" ht="15.75" thickBot="1" x14ac:dyDescent="0.3">
      <c r="A16" s="11"/>
      <c r="B16" s="12">
        <v>11</v>
      </c>
      <c r="C16" s="30">
        <v>1</v>
      </c>
      <c r="D16" s="54"/>
      <c r="E16" s="80" t="s">
        <v>19</v>
      </c>
      <c r="F16" s="8" t="s">
        <v>7</v>
      </c>
      <c r="G16" s="8">
        <v>2</v>
      </c>
      <c r="H16" s="55">
        <v>4</v>
      </c>
      <c r="I16" s="47">
        <f t="shared" si="0"/>
        <v>3.92</v>
      </c>
      <c r="J16" s="39">
        <v>90</v>
      </c>
      <c r="K16" s="48">
        <f t="shared" si="1"/>
        <v>0.3919999999999999</v>
      </c>
      <c r="L16" s="44">
        <v>6.2</v>
      </c>
    </row>
    <row r="17" spans="1:12" s="14" customFormat="1" ht="13.5" x14ac:dyDescent="0.2">
      <c r="A17" s="3" t="s">
        <v>4</v>
      </c>
      <c r="B17" s="13">
        <v>12</v>
      </c>
      <c r="C17" s="31">
        <v>2</v>
      </c>
      <c r="D17" s="56" t="s">
        <v>5</v>
      </c>
      <c r="E17" s="80" t="s">
        <v>20</v>
      </c>
      <c r="F17" s="5" t="s">
        <v>7</v>
      </c>
      <c r="G17" s="39">
        <v>2</v>
      </c>
      <c r="H17" s="55">
        <v>6.3</v>
      </c>
      <c r="I17" s="47">
        <f t="shared" si="0"/>
        <v>6.1739999999999995</v>
      </c>
      <c r="J17" s="39">
        <v>55</v>
      </c>
      <c r="K17" s="48">
        <f t="shared" si="1"/>
        <v>2.7782999999999998</v>
      </c>
      <c r="L17" s="44">
        <v>6.2</v>
      </c>
    </row>
    <row r="18" spans="1:12" s="14" customFormat="1" ht="15" customHeight="1" x14ac:dyDescent="0.2">
      <c r="A18" s="15" t="s">
        <v>21</v>
      </c>
      <c r="B18" s="16">
        <v>13</v>
      </c>
      <c r="C18" s="32">
        <v>2</v>
      </c>
      <c r="D18" s="57"/>
      <c r="E18" s="80" t="s">
        <v>22</v>
      </c>
      <c r="F18" s="5" t="s">
        <v>7</v>
      </c>
      <c r="G18" s="39">
        <v>2</v>
      </c>
      <c r="H18" s="55">
        <v>4</v>
      </c>
      <c r="I18" s="47">
        <f t="shared" si="0"/>
        <v>3.92</v>
      </c>
      <c r="J18" s="39">
        <v>93</v>
      </c>
      <c r="K18" s="48">
        <f t="shared" si="1"/>
        <v>0.27439999999999998</v>
      </c>
      <c r="L18" s="44">
        <v>6.3</v>
      </c>
    </row>
    <row r="19" spans="1:12" s="14" customFormat="1" ht="13.5" x14ac:dyDescent="0.2">
      <c r="A19" s="15"/>
      <c r="B19" s="16">
        <v>14</v>
      </c>
      <c r="C19" s="32">
        <v>2</v>
      </c>
      <c r="D19" s="57"/>
      <c r="E19" s="80" t="s">
        <v>23</v>
      </c>
      <c r="F19" s="5" t="s">
        <v>18</v>
      </c>
      <c r="G19" s="39">
        <v>2</v>
      </c>
      <c r="H19" s="55">
        <v>2.5</v>
      </c>
      <c r="I19" s="47">
        <f t="shared" si="0"/>
        <v>2.4500000000000002</v>
      </c>
      <c r="J19" s="39">
        <v>57</v>
      </c>
      <c r="K19" s="48">
        <f t="shared" si="1"/>
        <v>1.0535000000000001</v>
      </c>
      <c r="L19" s="44">
        <v>6.3</v>
      </c>
    </row>
    <row r="20" spans="1:12" s="14" customFormat="1" ht="13.5" x14ac:dyDescent="0.2">
      <c r="A20" s="15"/>
      <c r="B20" s="16">
        <v>15</v>
      </c>
      <c r="C20" s="32">
        <v>2</v>
      </c>
      <c r="D20" s="57"/>
      <c r="E20" s="80" t="s">
        <v>24</v>
      </c>
      <c r="F20" s="5" t="s">
        <v>7</v>
      </c>
      <c r="G20" s="39">
        <v>2</v>
      </c>
      <c r="H20" s="55">
        <v>4</v>
      </c>
      <c r="I20" s="47">
        <f t="shared" si="0"/>
        <v>3.92</v>
      </c>
      <c r="J20" s="39">
        <v>47</v>
      </c>
      <c r="K20" s="48">
        <f t="shared" si="1"/>
        <v>2.0775999999999999</v>
      </c>
      <c r="L20" s="44">
        <v>6.4</v>
      </c>
    </row>
    <row r="21" spans="1:12" s="14" customFormat="1" ht="13.5" x14ac:dyDescent="0.2">
      <c r="A21" s="15"/>
      <c r="B21" s="16">
        <v>16</v>
      </c>
      <c r="C21" s="32">
        <v>2</v>
      </c>
      <c r="D21" s="57"/>
      <c r="E21" s="80" t="s">
        <v>25</v>
      </c>
      <c r="F21" s="5" t="s">
        <v>7</v>
      </c>
      <c r="G21" s="39">
        <v>2</v>
      </c>
      <c r="H21" s="55">
        <v>4</v>
      </c>
      <c r="I21" s="47">
        <f t="shared" si="0"/>
        <v>3.92</v>
      </c>
      <c r="J21" s="39">
        <v>93</v>
      </c>
      <c r="K21" s="48">
        <f t="shared" si="1"/>
        <v>0.27439999999999998</v>
      </c>
      <c r="L21" s="44">
        <v>6.2</v>
      </c>
    </row>
    <row r="22" spans="1:12" s="14" customFormat="1" ht="13.5" x14ac:dyDescent="0.2">
      <c r="A22" s="15"/>
      <c r="B22" s="16">
        <v>17</v>
      </c>
      <c r="C22" s="32">
        <v>2</v>
      </c>
      <c r="D22" s="57"/>
      <c r="E22" s="80" t="s">
        <v>26</v>
      </c>
      <c r="F22" s="5" t="s">
        <v>7</v>
      </c>
      <c r="G22" s="39">
        <v>2</v>
      </c>
      <c r="H22" s="55">
        <v>4</v>
      </c>
      <c r="I22" s="47">
        <f t="shared" si="0"/>
        <v>3.92</v>
      </c>
      <c r="J22" s="39">
        <v>84</v>
      </c>
      <c r="K22" s="48">
        <f t="shared" si="1"/>
        <v>0.6272000000000002</v>
      </c>
      <c r="L22" s="44">
        <v>6.2</v>
      </c>
    </row>
    <row r="23" spans="1:12" s="14" customFormat="1" ht="13.5" x14ac:dyDescent="0.2">
      <c r="A23" s="15"/>
      <c r="B23" s="16">
        <v>18</v>
      </c>
      <c r="C23" s="32">
        <v>2</v>
      </c>
      <c r="D23" s="57"/>
      <c r="E23" s="80" t="s">
        <v>27</v>
      </c>
      <c r="F23" s="5" t="s">
        <v>7</v>
      </c>
      <c r="G23" s="39">
        <v>2</v>
      </c>
      <c r="H23" s="55">
        <v>4</v>
      </c>
      <c r="I23" s="47">
        <f t="shared" si="0"/>
        <v>3.92</v>
      </c>
      <c r="J23" s="39">
        <v>77</v>
      </c>
      <c r="K23" s="48">
        <f t="shared" si="1"/>
        <v>0.90160000000000018</v>
      </c>
      <c r="L23" s="44">
        <v>6.3</v>
      </c>
    </row>
    <row r="24" spans="1:12" s="14" customFormat="1" ht="21" customHeight="1" x14ac:dyDescent="0.2">
      <c r="A24" s="15"/>
      <c r="B24" s="16">
        <v>19</v>
      </c>
      <c r="C24" s="32">
        <v>2</v>
      </c>
      <c r="D24" s="57"/>
      <c r="E24" s="80" t="s">
        <v>28</v>
      </c>
      <c r="F24" s="5" t="s">
        <v>7</v>
      </c>
      <c r="G24" s="39">
        <v>1</v>
      </c>
      <c r="H24" s="55">
        <v>4</v>
      </c>
      <c r="I24" s="47">
        <f t="shared" si="0"/>
        <v>3.92</v>
      </c>
      <c r="J24" s="39">
        <v>39</v>
      </c>
      <c r="K24" s="48">
        <f t="shared" si="1"/>
        <v>2.3912</v>
      </c>
      <c r="L24" s="44">
        <v>6.3</v>
      </c>
    </row>
    <row r="25" spans="1:12" s="14" customFormat="1" ht="13.5" x14ac:dyDescent="0.2">
      <c r="A25" s="15"/>
      <c r="B25" s="16">
        <v>20</v>
      </c>
      <c r="C25" s="32">
        <v>2</v>
      </c>
      <c r="D25" s="57"/>
      <c r="E25" s="80" t="s">
        <v>29</v>
      </c>
      <c r="F25" s="5" t="s">
        <v>7</v>
      </c>
      <c r="G25" s="39">
        <v>1</v>
      </c>
      <c r="H25" s="55">
        <v>4</v>
      </c>
      <c r="I25" s="47">
        <f t="shared" si="0"/>
        <v>3.92</v>
      </c>
      <c r="J25" s="39">
        <v>44</v>
      </c>
      <c r="K25" s="48">
        <f t="shared" si="1"/>
        <v>2.1951999999999998</v>
      </c>
      <c r="L25" s="44">
        <v>6.2</v>
      </c>
    </row>
    <row r="26" spans="1:12" s="14" customFormat="1" ht="15.75" customHeight="1" x14ac:dyDescent="0.2">
      <c r="A26" s="15"/>
      <c r="B26" s="16">
        <v>21</v>
      </c>
      <c r="C26" s="32">
        <v>2</v>
      </c>
      <c r="D26" s="57"/>
      <c r="E26" s="80" t="s">
        <v>30</v>
      </c>
      <c r="F26" s="5" t="s">
        <v>7</v>
      </c>
      <c r="G26" s="39">
        <v>2</v>
      </c>
      <c r="H26" s="55">
        <v>2.5</v>
      </c>
      <c r="I26" s="47">
        <f t="shared" si="0"/>
        <v>2.4500000000000002</v>
      </c>
      <c r="J26" s="39">
        <v>52</v>
      </c>
      <c r="K26" s="48">
        <f t="shared" si="1"/>
        <v>1.1760000000000002</v>
      </c>
      <c r="L26" s="44">
        <v>6.4</v>
      </c>
    </row>
    <row r="27" spans="1:12" s="14" customFormat="1" ht="15" customHeight="1" x14ac:dyDescent="0.2">
      <c r="A27" s="15"/>
      <c r="B27" s="16">
        <v>22</v>
      </c>
      <c r="C27" s="32">
        <v>2</v>
      </c>
      <c r="D27" s="57"/>
      <c r="E27" s="80" t="s">
        <v>31</v>
      </c>
      <c r="F27" s="5" t="s">
        <v>7</v>
      </c>
      <c r="G27" s="39">
        <v>2</v>
      </c>
      <c r="H27" s="55">
        <v>4</v>
      </c>
      <c r="I27" s="47">
        <f t="shared" si="0"/>
        <v>3.92</v>
      </c>
      <c r="J27" s="39">
        <v>40</v>
      </c>
      <c r="K27" s="48">
        <f t="shared" si="1"/>
        <v>2.3519999999999999</v>
      </c>
      <c r="L27" s="44">
        <v>6.1</v>
      </c>
    </row>
    <row r="28" spans="1:12" ht="15" customHeight="1" thickBot="1" x14ac:dyDescent="0.3">
      <c r="A28" s="17" t="s">
        <v>32</v>
      </c>
      <c r="B28" s="16">
        <v>23</v>
      </c>
      <c r="C28" s="32">
        <v>2</v>
      </c>
      <c r="D28" s="56" t="s">
        <v>33</v>
      </c>
      <c r="E28" s="80" t="s">
        <v>34</v>
      </c>
      <c r="F28" s="5" t="s">
        <v>7</v>
      </c>
      <c r="G28" s="39">
        <v>2</v>
      </c>
      <c r="H28" s="55">
        <v>4</v>
      </c>
      <c r="I28" s="47">
        <f t="shared" si="0"/>
        <v>3.92</v>
      </c>
      <c r="J28" s="39">
        <v>62</v>
      </c>
      <c r="K28" s="48">
        <f t="shared" si="1"/>
        <v>1.4895999999999998</v>
      </c>
      <c r="L28" s="44">
        <v>6.2</v>
      </c>
    </row>
    <row r="29" spans="1:12" x14ac:dyDescent="0.25">
      <c r="A29" s="3" t="s">
        <v>4</v>
      </c>
      <c r="B29" s="13">
        <v>25</v>
      </c>
      <c r="C29" s="31">
        <v>3</v>
      </c>
      <c r="D29" s="56" t="s">
        <v>35</v>
      </c>
      <c r="E29" s="80" t="s">
        <v>36</v>
      </c>
      <c r="F29" s="5" t="s">
        <v>7</v>
      </c>
      <c r="G29" s="5">
        <v>2</v>
      </c>
      <c r="H29" s="58">
        <v>4</v>
      </c>
      <c r="I29" s="49">
        <f t="shared" si="0"/>
        <v>3.92</v>
      </c>
      <c r="J29" s="8">
        <v>109</v>
      </c>
      <c r="K29" s="50">
        <f t="shared" si="1"/>
        <v>-0.35280000000000022</v>
      </c>
      <c r="L29" s="44">
        <v>6.2</v>
      </c>
    </row>
    <row r="30" spans="1:12" x14ac:dyDescent="0.25">
      <c r="A30" s="6" t="s">
        <v>37</v>
      </c>
      <c r="B30" s="16">
        <v>26</v>
      </c>
      <c r="C30" s="32">
        <v>3</v>
      </c>
      <c r="D30" s="57"/>
      <c r="E30" s="80" t="s">
        <v>38</v>
      </c>
      <c r="F30" s="5" t="s">
        <v>18</v>
      </c>
      <c r="G30" s="5">
        <v>2</v>
      </c>
      <c r="H30" s="58">
        <v>6.3</v>
      </c>
      <c r="I30" s="49">
        <f t="shared" si="0"/>
        <v>6.1739999999999995</v>
      </c>
      <c r="J30" s="8">
        <v>48</v>
      </c>
      <c r="K30" s="50">
        <f t="shared" si="1"/>
        <v>3.2104799999999996</v>
      </c>
      <c r="L30" s="44">
        <v>6.1</v>
      </c>
    </row>
    <row r="31" spans="1:12" x14ac:dyDescent="0.25">
      <c r="A31" s="21" t="s">
        <v>39</v>
      </c>
      <c r="B31" s="16">
        <v>29</v>
      </c>
      <c r="C31" s="32">
        <v>3</v>
      </c>
      <c r="D31" s="57" t="s">
        <v>40</v>
      </c>
      <c r="E31" s="80" t="s">
        <v>41</v>
      </c>
      <c r="F31" s="5" t="s">
        <v>7</v>
      </c>
      <c r="G31" s="5">
        <v>2</v>
      </c>
      <c r="H31" s="58">
        <v>4</v>
      </c>
      <c r="I31" s="49">
        <f t="shared" si="0"/>
        <v>3.92</v>
      </c>
      <c r="J31" s="8">
        <v>96</v>
      </c>
      <c r="K31" s="50">
        <f t="shared" si="1"/>
        <v>0.15680000000000005</v>
      </c>
      <c r="L31" s="44">
        <v>6.3</v>
      </c>
    </row>
    <row r="32" spans="1:12" x14ac:dyDescent="0.25">
      <c r="A32" s="21" t="s">
        <v>42</v>
      </c>
      <c r="B32" s="16">
        <v>30</v>
      </c>
      <c r="C32" s="32">
        <v>3</v>
      </c>
      <c r="D32" s="57"/>
      <c r="E32" s="80" t="s">
        <v>43</v>
      </c>
      <c r="F32" s="5" t="s">
        <v>18</v>
      </c>
      <c r="G32" s="5">
        <v>2</v>
      </c>
      <c r="H32" s="58">
        <v>2.5</v>
      </c>
      <c r="I32" s="49">
        <f t="shared" si="0"/>
        <v>2.4500000000000002</v>
      </c>
      <c r="J32" s="8">
        <v>84</v>
      </c>
      <c r="K32" s="50">
        <f t="shared" si="1"/>
        <v>0.3919999999999999</v>
      </c>
      <c r="L32" s="45">
        <v>6.2</v>
      </c>
    </row>
    <row r="33" spans="1:12" x14ac:dyDescent="0.25">
      <c r="A33" s="20"/>
      <c r="B33" s="16">
        <v>31</v>
      </c>
      <c r="C33" s="32">
        <v>3</v>
      </c>
      <c r="D33" s="57"/>
      <c r="E33" s="80" t="s">
        <v>44</v>
      </c>
      <c r="F33" s="5" t="s">
        <v>7</v>
      </c>
      <c r="G33" s="5">
        <v>2</v>
      </c>
      <c r="H33" s="58">
        <v>4</v>
      </c>
      <c r="I33" s="49">
        <f t="shared" si="0"/>
        <v>3.92</v>
      </c>
      <c r="J33" s="8">
        <v>86</v>
      </c>
      <c r="K33" s="50">
        <f t="shared" si="1"/>
        <v>0.54879999999999995</v>
      </c>
      <c r="L33" s="44">
        <v>6.2</v>
      </c>
    </row>
    <row r="34" spans="1:12" ht="15.75" thickBot="1" x14ac:dyDescent="0.3">
      <c r="A34" s="17" t="s">
        <v>45</v>
      </c>
      <c r="B34" s="16">
        <v>32</v>
      </c>
      <c r="C34" s="32">
        <v>3</v>
      </c>
      <c r="D34" s="56" t="s">
        <v>46</v>
      </c>
      <c r="E34" s="80" t="s">
        <v>47</v>
      </c>
      <c r="F34" s="5" t="s">
        <v>7</v>
      </c>
      <c r="G34" s="5">
        <v>2</v>
      </c>
      <c r="H34" s="58">
        <v>2.5</v>
      </c>
      <c r="I34" s="49">
        <f t="shared" si="0"/>
        <v>2.4500000000000002</v>
      </c>
      <c r="J34" s="8">
        <v>32</v>
      </c>
      <c r="K34" s="50">
        <f t="shared" si="1"/>
        <v>1.6660000000000001</v>
      </c>
      <c r="L34" s="44">
        <v>6.1</v>
      </c>
    </row>
    <row r="35" spans="1:12" x14ac:dyDescent="0.25">
      <c r="A35" s="22" t="s">
        <v>48</v>
      </c>
      <c r="B35" s="23">
        <v>34</v>
      </c>
      <c r="C35" s="35">
        <v>4</v>
      </c>
      <c r="D35" s="56" t="s">
        <v>49</v>
      </c>
      <c r="E35" s="80" t="s">
        <v>92</v>
      </c>
      <c r="F35" s="5" t="s">
        <v>7</v>
      </c>
      <c r="G35" s="5">
        <v>2</v>
      </c>
      <c r="H35" s="58">
        <v>4</v>
      </c>
      <c r="I35" s="49">
        <f t="shared" si="0"/>
        <v>3.92</v>
      </c>
      <c r="J35" s="8">
        <v>76</v>
      </c>
      <c r="K35" s="50">
        <f t="shared" si="1"/>
        <v>0.94079999999999986</v>
      </c>
      <c r="L35" s="44">
        <v>6.3</v>
      </c>
    </row>
    <row r="36" spans="1:12" x14ac:dyDescent="0.25">
      <c r="A36" s="9"/>
      <c r="B36" s="16">
        <v>35</v>
      </c>
      <c r="C36" s="32">
        <v>4</v>
      </c>
      <c r="D36" s="57"/>
      <c r="E36" s="80" t="s">
        <v>50</v>
      </c>
      <c r="F36" s="5" t="s">
        <v>7</v>
      </c>
      <c r="G36" s="5">
        <v>2</v>
      </c>
      <c r="H36" s="58">
        <v>10</v>
      </c>
      <c r="I36" s="49">
        <f t="shared" si="0"/>
        <v>9.8000000000000007</v>
      </c>
      <c r="J36" s="8">
        <v>51</v>
      </c>
      <c r="K36" s="50">
        <f t="shared" si="1"/>
        <v>4.8020000000000005</v>
      </c>
      <c r="L36" s="44">
        <v>6.2</v>
      </c>
    </row>
    <row r="37" spans="1:12" x14ac:dyDescent="0.25">
      <c r="A37" s="9"/>
      <c r="B37" s="16">
        <v>36</v>
      </c>
      <c r="C37" s="32">
        <v>4</v>
      </c>
      <c r="D37" s="57"/>
      <c r="E37" s="80" t="s">
        <v>51</v>
      </c>
      <c r="F37" s="5" t="s">
        <v>7</v>
      </c>
      <c r="G37" s="5">
        <v>2</v>
      </c>
      <c r="H37" s="58">
        <v>6.3</v>
      </c>
      <c r="I37" s="49">
        <f t="shared" si="0"/>
        <v>6.1739999999999995</v>
      </c>
      <c r="J37" s="8">
        <v>66</v>
      </c>
      <c r="K37" s="50">
        <f t="shared" si="1"/>
        <v>2.0991599999999995</v>
      </c>
      <c r="L37" s="44">
        <v>6.3</v>
      </c>
    </row>
    <row r="38" spans="1:12" x14ac:dyDescent="0.25">
      <c r="A38" s="9"/>
      <c r="B38" s="16">
        <v>37</v>
      </c>
      <c r="C38" s="32">
        <v>4</v>
      </c>
      <c r="D38" s="57"/>
      <c r="E38" s="80" t="s">
        <v>52</v>
      </c>
      <c r="F38" s="5" t="s">
        <v>7</v>
      </c>
      <c r="G38" s="5">
        <v>2</v>
      </c>
      <c r="H38" s="58">
        <v>10</v>
      </c>
      <c r="I38" s="49">
        <f t="shared" si="0"/>
        <v>9.8000000000000007</v>
      </c>
      <c r="J38" s="8">
        <v>66</v>
      </c>
      <c r="K38" s="50">
        <f t="shared" si="1"/>
        <v>3.3319999999999999</v>
      </c>
      <c r="L38" s="44">
        <v>6.2</v>
      </c>
    </row>
    <row r="39" spans="1:12" x14ac:dyDescent="0.25">
      <c r="A39" s="9"/>
      <c r="B39" s="24">
        <v>38</v>
      </c>
      <c r="C39" s="36">
        <v>4</v>
      </c>
      <c r="D39" s="57"/>
      <c r="E39" s="80" t="s">
        <v>53</v>
      </c>
      <c r="F39" s="5" t="s">
        <v>18</v>
      </c>
      <c r="G39" s="5">
        <v>2</v>
      </c>
      <c r="H39" s="58">
        <v>10</v>
      </c>
      <c r="I39" s="49">
        <f t="shared" si="0"/>
        <v>9.8000000000000007</v>
      </c>
      <c r="J39" s="8">
        <v>52</v>
      </c>
      <c r="K39" s="50">
        <f t="shared" si="1"/>
        <v>4.7040000000000006</v>
      </c>
      <c r="L39" s="44">
        <v>6.1</v>
      </c>
    </row>
    <row r="40" spans="1:12" x14ac:dyDescent="0.25">
      <c r="A40" s="9"/>
      <c r="B40" s="41"/>
      <c r="C40" s="42"/>
      <c r="D40" s="57"/>
      <c r="E40" s="80" t="s">
        <v>93</v>
      </c>
      <c r="F40" s="5" t="s">
        <v>7</v>
      </c>
      <c r="G40" s="5">
        <v>2</v>
      </c>
      <c r="H40" s="58">
        <v>4</v>
      </c>
      <c r="I40" s="49">
        <v>3.92</v>
      </c>
      <c r="J40" s="8">
        <v>30</v>
      </c>
      <c r="K40" s="50">
        <f t="shared" si="1"/>
        <v>2.7439999999999998</v>
      </c>
      <c r="L40" s="44">
        <v>6.1</v>
      </c>
    </row>
    <row r="41" spans="1:12" ht="15.75" thickBot="1" x14ac:dyDescent="0.3">
      <c r="A41" s="11"/>
      <c r="B41" s="18">
        <v>40</v>
      </c>
      <c r="C41" s="34">
        <v>4</v>
      </c>
      <c r="D41" s="56" t="s">
        <v>54</v>
      </c>
      <c r="E41" s="80" t="s">
        <v>55</v>
      </c>
      <c r="F41" s="5" t="s">
        <v>18</v>
      </c>
      <c r="G41" s="5">
        <v>2</v>
      </c>
      <c r="H41" s="58">
        <v>6.3</v>
      </c>
      <c r="I41" s="49">
        <f t="shared" si="0"/>
        <v>6.1739999999999995</v>
      </c>
      <c r="J41" s="8">
        <v>52</v>
      </c>
      <c r="K41" s="50">
        <f t="shared" si="1"/>
        <v>2.9635199999999995</v>
      </c>
      <c r="L41" s="44">
        <v>6.4</v>
      </c>
    </row>
    <row r="42" spans="1:12" x14ac:dyDescent="0.25">
      <c r="A42" s="3" t="s">
        <v>4</v>
      </c>
      <c r="B42" s="24">
        <v>41</v>
      </c>
      <c r="C42" s="36">
        <v>5</v>
      </c>
      <c r="D42" s="56" t="s">
        <v>56</v>
      </c>
      <c r="E42" s="80" t="s">
        <v>57</v>
      </c>
      <c r="F42" s="5" t="s">
        <v>7</v>
      </c>
      <c r="G42" s="5">
        <v>2</v>
      </c>
      <c r="H42" s="58">
        <v>4</v>
      </c>
      <c r="I42" s="49">
        <f t="shared" si="0"/>
        <v>3.92</v>
      </c>
      <c r="J42" s="8">
        <v>85</v>
      </c>
      <c r="K42" s="50">
        <f t="shared" si="1"/>
        <v>0.58800000000000008</v>
      </c>
      <c r="L42" s="44">
        <v>6.3</v>
      </c>
    </row>
    <row r="43" spans="1:12" x14ac:dyDescent="0.25">
      <c r="A43" s="25"/>
      <c r="B43" s="16">
        <v>43</v>
      </c>
      <c r="C43" s="32">
        <v>5</v>
      </c>
      <c r="D43" s="57"/>
      <c r="E43" s="80" t="s">
        <v>58</v>
      </c>
      <c r="F43" s="5" t="s">
        <v>18</v>
      </c>
      <c r="G43" s="5">
        <v>2</v>
      </c>
      <c r="H43" s="58">
        <v>6.3</v>
      </c>
      <c r="I43" s="49">
        <f t="shared" si="0"/>
        <v>6.1739999999999995</v>
      </c>
      <c r="J43" s="8">
        <v>36</v>
      </c>
      <c r="K43" s="50">
        <f t="shared" si="1"/>
        <v>3.9513599999999998</v>
      </c>
      <c r="L43" s="44">
        <v>6.3</v>
      </c>
    </row>
    <row r="44" spans="1:12" x14ac:dyDescent="0.25">
      <c r="A44" s="26" t="s">
        <v>59</v>
      </c>
      <c r="B44" s="16">
        <v>44</v>
      </c>
      <c r="C44" s="32">
        <v>5</v>
      </c>
      <c r="D44" s="56" t="s">
        <v>60</v>
      </c>
      <c r="E44" s="80" t="s">
        <v>61</v>
      </c>
      <c r="F44" s="5" t="s">
        <v>7</v>
      </c>
      <c r="G44" s="5">
        <v>2</v>
      </c>
      <c r="H44" s="58">
        <v>4</v>
      </c>
      <c r="I44" s="49">
        <f t="shared" si="0"/>
        <v>3.92</v>
      </c>
      <c r="J44" s="8">
        <v>31</v>
      </c>
      <c r="K44" s="50">
        <f t="shared" si="1"/>
        <v>2.7047999999999996</v>
      </c>
      <c r="L44" s="45">
        <v>6.1</v>
      </c>
    </row>
    <row r="45" spans="1:12" x14ac:dyDescent="0.25">
      <c r="A45" s="9"/>
      <c r="B45" s="16">
        <v>47</v>
      </c>
      <c r="C45" s="32">
        <v>5</v>
      </c>
      <c r="D45" s="57" t="s">
        <v>62</v>
      </c>
      <c r="E45" s="80" t="s">
        <v>63</v>
      </c>
      <c r="F45" s="5" t="s">
        <v>7</v>
      </c>
      <c r="G45" s="5">
        <v>2</v>
      </c>
      <c r="H45" s="58">
        <v>4</v>
      </c>
      <c r="I45" s="49">
        <f t="shared" si="0"/>
        <v>3.92</v>
      </c>
      <c r="J45" s="8">
        <v>63</v>
      </c>
      <c r="K45" s="50">
        <f t="shared" si="1"/>
        <v>1.4503999999999997</v>
      </c>
      <c r="L45" s="44">
        <v>6.4</v>
      </c>
    </row>
    <row r="46" spans="1:12" x14ac:dyDescent="0.25">
      <c r="A46" s="9"/>
      <c r="B46" s="16">
        <v>48</v>
      </c>
      <c r="C46" s="32">
        <v>5</v>
      </c>
      <c r="D46" s="56" t="s">
        <v>64</v>
      </c>
      <c r="E46" s="80" t="s">
        <v>65</v>
      </c>
      <c r="F46" s="5" t="s">
        <v>7</v>
      </c>
      <c r="G46" s="5">
        <v>2</v>
      </c>
      <c r="H46" s="58">
        <v>4</v>
      </c>
      <c r="I46" s="49">
        <f t="shared" si="0"/>
        <v>3.92</v>
      </c>
      <c r="J46" s="8">
        <v>33</v>
      </c>
      <c r="K46" s="50">
        <f t="shared" si="1"/>
        <v>2.6264000000000003</v>
      </c>
      <c r="L46" s="44">
        <v>6.3</v>
      </c>
    </row>
    <row r="47" spans="1:12" ht="15.75" thickBot="1" x14ac:dyDescent="0.3">
      <c r="A47" s="11"/>
      <c r="B47" s="18">
        <v>49</v>
      </c>
      <c r="C47" s="34">
        <v>5</v>
      </c>
      <c r="D47" s="57"/>
      <c r="E47" s="80" t="s">
        <v>66</v>
      </c>
      <c r="F47" s="5" t="s">
        <v>7</v>
      </c>
      <c r="G47" s="5">
        <v>2</v>
      </c>
      <c r="H47" s="58">
        <v>4</v>
      </c>
      <c r="I47" s="49">
        <f t="shared" si="0"/>
        <v>3.92</v>
      </c>
      <c r="J47" s="8">
        <v>7</v>
      </c>
      <c r="K47" s="50">
        <f t="shared" si="1"/>
        <v>3.6456</v>
      </c>
      <c r="L47" s="45">
        <v>6.3</v>
      </c>
    </row>
    <row r="48" spans="1:12" x14ac:dyDescent="0.25">
      <c r="A48" s="6" t="s">
        <v>4</v>
      </c>
      <c r="B48" s="24">
        <v>50</v>
      </c>
      <c r="C48" s="36">
        <v>6</v>
      </c>
      <c r="D48" s="57" t="s">
        <v>5</v>
      </c>
      <c r="E48" s="80" t="s">
        <v>67</v>
      </c>
      <c r="F48" s="5" t="s">
        <v>7</v>
      </c>
      <c r="G48" s="5">
        <v>2</v>
      </c>
      <c r="H48" s="58">
        <v>2.5</v>
      </c>
      <c r="I48" s="49">
        <f t="shared" si="0"/>
        <v>2.4500000000000002</v>
      </c>
      <c r="J48" s="8">
        <v>19</v>
      </c>
      <c r="K48" s="50">
        <f t="shared" si="1"/>
        <v>1.9845000000000002</v>
      </c>
      <c r="L48" s="44">
        <v>6.2</v>
      </c>
    </row>
    <row r="49" spans="1:12" x14ac:dyDescent="0.25">
      <c r="A49" s="6" t="s">
        <v>68</v>
      </c>
      <c r="B49" s="16">
        <v>51</v>
      </c>
      <c r="C49" s="32">
        <v>6</v>
      </c>
      <c r="D49" s="57"/>
      <c r="E49" s="80" t="s">
        <v>69</v>
      </c>
      <c r="F49" s="5" t="s">
        <v>7</v>
      </c>
      <c r="G49" s="5">
        <v>2</v>
      </c>
      <c r="H49" s="58">
        <v>2.5</v>
      </c>
      <c r="I49" s="49">
        <f t="shared" si="0"/>
        <v>2.4500000000000002</v>
      </c>
      <c r="J49" s="8">
        <v>23</v>
      </c>
      <c r="K49" s="50">
        <f t="shared" si="1"/>
        <v>1.8865000000000003</v>
      </c>
      <c r="L49" s="44">
        <v>6.2</v>
      </c>
    </row>
    <row r="50" spans="1:12" x14ac:dyDescent="0.25">
      <c r="A50" s="9"/>
      <c r="B50" s="16">
        <v>52</v>
      </c>
      <c r="C50" s="32">
        <v>6</v>
      </c>
      <c r="D50" s="57"/>
      <c r="E50" s="80" t="s">
        <v>70</v>
      </c>
      <c r="F50" s="5" t="s">
        <v>7</v>
      </c>
      <c r="G50" s="5">
        <v>2</v>
      </c>
      <c r="H50" s="58">
        <v>2.5</v>
      </c>
      <c r="I50" s="49">
        <f t="shared" si="0"/>
        <v>2.4500000000000002</v>
      </c>
      <c r="J50" s="8">
        <v>45</v>
      </c>
      <c r="K50" s="50">
        <f t="shared" si="1"/>
        <v>1.3475000000000001</v>
      </c>
      <c r="L50" s="45">
        <v>6.1</v>
      </c>
    </row>
    <row r="51" spans="1:12" x14ac:dyDescent="0.25">
      <c r="A51" s="9"/>
      <c r="B51" s="16">
        <v>53</v>
      </c>
      <c r="C51" s="32">
        <v>6</v>
      </c>
      <c r="D51" s="57"/>
      <c r="E51" s="80" t="s">
        <v>71</v>
      </c>
      <c r="F51" s="5" t="s">
        <v>18</v>
      </c>
      <c r="G51" s="5">
        <v>2</v>
      </c>
      <c r="H51" s="58">
        <v>10</v>
      </c>
      <c r="I51" s="49">
        <f t="shared" si="0"/>
        <v>9.8000000000000007</v>
      </c>
      <c r="J51" s="8">
        <v>36</v>
      </c>
      <c r="K51" s="50">
        <f t="shared" si="1"/>
        <v>6.2720000000000002</v>
      </c>
      <c r="L51" s="44">
        <v>6.2</v>
      </c>
    </row>
    <row r="52" spans="1:12" x14ac:dyDescent="0.25">
      <c r="A52" s="9"/>
      <c r="B52" s="16">
        <v>54</v>
      </c>
      <c r="C52" s="32">
        <v>6</v>
      </c>
      <c r="D52" s="57"/>
      <c r="E52" s="80" t="s">
        <v>72</v>
      </c>
      <c r="F52" s="5" t="s">
        <v>7</v>
      </c>
      <c r="G52" s="5">
        <v>2</v>
      </c>
      <c r="H52" s="58">
        <v>4</v>
      </c>
      <c r="I52" s="49">
        <f t="shared" si="0"/>
        <v>3.92</v>
      </c>
      <c r="J52" s="8">
        <v>85</v>
      </c>
      <c r="K52" s="50">
        <f t="shared" si="1"/>
        <v>0.58800000000000008</v>
      </c>
      <c r="L52" s="44">
        <v>6.3</v>
      </c>
    </row>
    <row r="53" spans="1:12" x14ac:dyDescent="0.25">
      <c r="A53" s="9"/>
      <c r="B53" s="16">
        <v>55</v>
      </c>
      <c r="C53" s="32">
        <v>6</v>
      </c>
      <c r="D53" s="57"/>
      <c r="E53" s="80" t="s">
        <v>73</v>
      </c>
      <c r="F53" s="5" t="s">
        <v>18</v>
      </c>
      <c r="G53" s="5">
        <v>2</v>
      </c>
      <c r="H53" s="58">
        <v>4</v>
      </c>
      <c r="I53" s="49">
        <f t="shared" si="0"/>
        <v>3.92</v>
      </c>
      <c r="J53" s="8">
        <v>97</v>
      </c>
      <c r="K53" s="50">
        <f t="shared" si="1"/>
        <v>0.11759999999999993</v>
      </c>
      <c r="L53" s="44">
        <v>6.2</v>
      </c>
    </row>
    <row r="54" spans="1:12" ht="15" customHeight="1" x14ac:dyDescent="0.25">
      <c r="A54" s="9"/>
      <c r="B54" s="16">
        <v>56</v>
      </c>
      <c r="C54" s="32">
        <v>6</v>
      </c>
      <c r="D54" s="57"/>
      <c r="E54" s="80" t="s">
        <v>74</v>
      </c>
      <c r="F54" s="5" t="s">
        <v>18</v>
      </c>
      <c r="G54" s="5">
        <v>2</v>
      </c>
      <c r="H54" s="58">
        <v>2.5</v>
      </c>
      <c r="I54" s="49">
        <f t="shared" si="0"/>
        <v>2.4500000000000002</v>
      </c>
      <c r="J54" s="8">
        <v>82</v>
      </c>
      <c r="K54" s="50">
        <f t="shared" si="1"/>
        <v>0.44100000000000028</v>
      </c>
      <c r="L54" s="45">
        <v>6.3</v>
      </c>
    </row>
    <row r="55" spans="1:12" x14ac:dyDescent="0.25">
      <c r="A55" s="9"/>
      <c r="B55" s="16">
        <v>57</v>
      </c>
      <c r="C55" s="32">
        <v>6</v>
      </c>
      <c r="D55" s="57"/>
      <c r="E55" s="80" t="s">
        <v>75</v>
      </c>
      <c r="F55" s="5" t="s">
        <v>7</v>
      </c>
      <c r="G55" s="5">
        <v>2</v>
      </c>
      <c r="H55" s="58">
        <v>4</v>
      </c>
      <c r="I55" s="49">
        <f t="shared" si="0"/>
        <v>3.92</v>
      </c>
      <c r="J55" s="8">
        <v>41</v>
      </c>
      <c r="K55" s="50">
        <f t="shared" si="1"/>
        <v>2.3128000000000002</v>
      </c>
      <c r="L55" s="45">
        <v>6.3</v>
      </c>
    </row>
    <row r="56" spans="1:12" x14ac:dyDescent="0.25">
      <c r="A56" s="9"/>
      <c r="B56" s="83">
        <v>58</v>
      </c>
      <c r="C56" s="84">
        <v>6</v>
      </c>
      <c r="D56" s="57"/>
      <c r="E56" s="85" t="s">
        <v>76</v>
      </c>
      <c r="F56" s="5" t="s">
        <v>18</v>
      </c>
      <c r="G56" s="5">
        <v>2</v>
      </c>
      <c r="H56" s="58">
        <v>10</v>
      </c>
      <c r="I56" s="49">
        <f t="shared" si="0"/>
        <v>9.8000000000000007</v>
      </c>
      <c r="J56" s="8">
        <v>49</v>
      </c>
      <c r="K56" s="50">
        <f t="shared" si="1"/>
        <v>4.9980000000000002</v>
      </c>
      <c r="L56" s="45">
        <v>6.2</v>
      </c>
    </row>
    <row r="57" spans="1:12" ht="14.25" customHeight="1" x14ac:dyDescent="0.25">
      <c r="A57" s="9"/>
      <c r="B57" s="16">
        <v>59</v>
      </c>
      <c r="C57" s="32">
        <v>6</v>
      </c>
      <c r="D57" s="57"/>
      <c r="E57" s="80" t="s">
        <v>77</v>
      </c>
      <c r="F57" s="5" t="s">
        <v>18</v>
      </c>
      <c r="G57" s="5">
        <v>2</v>
      </c>
      <c r="H57" s="58">
        <v>4</v>
      </c>
      <c r="I57" s="49">
        <f t="shared" si="0"/>
        <v>3.92</v>
      </c>
      <c r="J57" s="8">
        <v>109</v>
      </c>
      <c r="K57" s="50">
        <f t="shared" si="1"/>
        <v>-0.35280000000000022</v>
      </c>
      <c r="L57" s="45">
        <v>6.2</v>
      </c>
    </row>
    <row r="58" spans="1:12" x14ac:dyDescent="0.25">
      <c r="A58" s="9"/>
      <c r="B58" s="16">
        <v>60</v>
      </c>
      <c r="C58" s="32">
        <v>6</v>
      </c>
      <c r="D58" s="57"/>
      <c r="E58" s="80" t="s">
        <v>78</v>
      </c>
      <c r="F58" s="5" t="s">
        <v>18</v>
      </c>
      <c r="G58" s="5">
        <v>2</v>
      </c>
      <c r="H58" s="58">
        <v>4</v>
      </c>
      <c r="I58" s="49">
        <f t="shared" si="0"/>
        <v>3.92</v>
      </c>
      <c r="J58" s="8">
        <v>0</v>
      </c>
      <c r="K58" s="50">
        <f t="shared" si="1"/>
        <v>3.92</v>
      </c>
      <c r="L58" s="44">
        <v>6.3</v>
      </c>
    </row>
    <row r="59" spans="1:12" x14ac:dyDescent="0.25">
      <c r="A59" s="9"/>
      <c r="B59" s="16">
        <v>61</v>
      </c>
      <c r="C59" s="32">
        <v>6</v>
      </c>
      <c r="D59" s="57"/>
      <c r="E59" s="80" t="s">
        <v>79</v>
      </c>
      <c r="F59" s="5" t="s">
        <v>18</v>
      </c>
      <c r="G59" s="5">
        <v>2</v>
      </c>
      <c r="H59" s="58">
        <v>6.3</v>
      </c>
      <c r="I59" s="49">
        <f t="shared" si="0"/>
        <v>6.1739999999999995</v>
      </c>
      <c r="J59" s="8">
        <v>69</v>
      </c>
      <c r="K59" s="50">
        <f t="shared" si="1"/>
        <v>1.9139400000000002</v>
      </c>
      <c r="L59" s="44">
        <v>6.2</v>
      </c>
    </row>
    <row r="60" spans="1:12" x14ac:dyDescent="0.25">
      <c r="A60" s="9"/>
      <c r="B60" s="16">
        <v>62</v>
      </c>
      <c r="C60" s="32">
        <v>6</v>
      </c>
      <c r="D60" s="57"/>
      <c r="E60" s="80" t="s">
        <v>80</v>
      </c>
      <c r="F60" s="5" t="s">
        <v>7</v>
      </c>
      <c r="G60" s="5">
        <v>2</v>
      </c>
      <c r="H60" s="58">
        <v>6.3</v>
      </c>
      <c r="I60" s="49">
        <f t="shared" si="0"/>
        <v>6.1739999999999995</v>
      </c>
      <c r="J60" s="8">
        <v>61</v>
      </c>
      <c r="K60" s="50">
        <f t="shared" si="1"/>
        <v>2.4078599999999999</v>
      </c>
      <c r="L60" s="44">
        <v>6.3</v>
      </c>
    </row>
    <row r="61" spans="1:12" ht="15.75" thickBot="1" x14ac:dyDescent="0.3">
      <c r="A61" s="11"/>
      <c r="B61" s="16">
        <v>63</v>
      </c>
      <c r="C61" s="32">
        <v>6</v>
      </c>
      <c r="D61" s="59"/>
      <c r="E61" s="60" t="s">
        <v>81</v>
      </c>
      <c r="F61" s="61" t="s">
        <v>7</v>
      </c>
      <c r="G61" s="61">
        <v>2</v>
      </c>
      <c r="H61" s="62">
        <v>4</v>
      </c>
      <c r="I61" s="51">
        <f t="shared" si="0"/>
        <v>3.92</v>
      </c>
      <c r="J61" s="52">
        <v>54</v>
      </c>
      <c r="K61" s="53">
        <f t="shared" si="1"/>
        <v>1.8031999999999999</v>
      </c>
      <c r="L61" s="46">
        <v>6.2</v>
      </c>
    </row>
  </sheetData>
  <mergeCells count="4">
    <mergeCell ref="D1:L1"/>
    <mergeCell ref="D2:L2"/>
    <mergeCell ref="I3:K3"/>
    <mergeCell ref="I4:K4"/>
  </mergeCells>
  <pageMargins left="0.97" right="0.31496062992125984" top="0.74803149606299213" bottom="0.74803149606299213" header="0.31496062992125984" footer="0.31496062992125984"/>
  <pageSetup paperSize="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63"/>
  <sheetViews>
    <sheetView topLeftCell="D1" zoomScaleNormal="100" workbookViewId="0">
      <selection activeCell="N17" sqref="N17"/>
    </sheetView>
  </sheetViews>
  <sheetFormatPr defaultRowHeight="15" outlineLevelCol="1" x14ac:dyDescent="0.25"/>
  <cols>
    <col min="1" max="1" width="13.85546875" style="2" hidden="1" customWidth="1"/>
    <col min="2" max="2" width="4.85546875" style="2" hidden="1" customWidth="1"/>
    <col min="3" max="3" width="4.85546875" style="27" hidden="1" customWidth="1"/>
    <col min="4" max="4" width="21.140625" style="19" customWidth="1" outlineLevel="1"/>
    <col min="5" max="5" width="17.7109375" style="19" customWidth="1"/>
    <col min="6" max="6" width="9.140625" style="19" customWidth="1"/>
    <col min="7" max="7" width="7.7109375" style="19" customWidth="1" outlineLevel="1"/>
    <col min="8" max="8" width="13.5703125" style="19" customWidth="1" outlineLevel="1"/>
    <col min="9" max="9" width="13.140625" style="38" customWidth="1" outlineLevel="1"/>
    <col min="10" max="10" width="11.140625" style="37" customWidth="1" outlineLevel="1"/>
    <col min="11" max="11" width="13.5703125" style="38" customWidth="1" outlineLevel="1"/>
    <col min="12" max="12" width="12" style="38" customWidth="1" outlineLevel="1"/>
    <col min="13" max="224" width="9.140625" style="2"/>
    <col min="225" max="225" width="13.85546875" style="2" customWidth="1"/>
    <col min="226" max="227" width="4.85546875" style="2" customWidth="1"/>
    <col min="228" max="228" width="9.140625" style="2" customWidth="1"/>
    <col min="229" max="229" width="17.7109375" style="2" customWidth="1"/>
    <col min="230" max="230" width="19.5703125" style="2" customWidth="1"/>
    <col min="231" max="232" width="9.140625" style="2" customWidth="1"/>
    <col min="233" max="233" width="7.7109375" style="2" customWidth="1"/>
    <col min="234" max="235" width="6.7109375" style="2" customWidth="1"/>
    <col min="236" max="236" width="8" style="2" customWidth="1"/>
    <col min="237" max="480" width="9.140625" style="2"/>
    <col min="481" max="481" width="13.85546875" style="2" customWidth="1"/>
    <col min="482" max="483" width="4.85546875" style="2" customWidth="1"/>
    <col min="484" max="484" width="9.140625" style="2" customWidth="1"/>
    <col min="485" max="485" width="17.7109375" style="2" customWidth="1"/>
    <col min="486" max="486" width="19.5703125" style="2" customWidth="1"/>
    <col min="487" max="488" width="9.140625" style="2" customWidth="1"/>
    <col min="489" max="489" width="7.7109375" style="2" customWidth="1"/>
    <col min="490" max="491" width="6.7109375" style="2" customWidth="1"/>
    <col min="492" max="492" width="8" style="2" customWidth="1"/>
    <col min="493" max="736" width="9.140625" style="2"/>
    <col min="737" max="737" width="13.85546875" style="2" customWidth="1"/>
    <col min="738" max="739" width="4.85546875" style="2" customWidth="1"/>
    <col min="740" max="740" width="9.140625" style="2" customWidth="1"/>
    <col min="741" max="741" width="17.7109375" style="2" customWidth="1"/>
    <col min="742" max="742" width="19.5703125" style="2" customWidth="1"/>
    <col min="743" max="744" width="9.140625" style="2" customWidth="1"/>
    <col min="745" max="745" width="7.7109375" style="2" customWidth="1"/>
    <col min="746" max="747" width="6.7109375" style="2" customWidth="1"/>
    <col min="748" max="748" width="8" style="2" customWidth="1"/>
    <col min="749" max="992" width="9.140625" style="2"/>
    <col min="993" max="993" width="13.85546875" style="2" customWidth="1"/>
    <col min="994" max="995" width="4.85546875" style="2" customWidth="1"/>
    <col min="996" max="996" width="9.140625" style="2" customWidth="1"/>
    <col min="997" max="997" width="17.7109375" style="2" customWidth="1"/>
    <col min="998" max="998" width="19.5703125" style="2" customWidth="1"/>
    <col min="999" max="1000" width="9.140625" style="2" customWidth="1"/>
    <col min="1001" max="1001" width="7.7109375" style="2" customWidth="1"/>
    <col min="1002" max="1003" width="6.7109375" style="2" customWidth="1"/>
    <col min="1004" max="1004" width="8" style="2" customWidth="1"/>
    <col min="1005" max="1248" width="9.140625" style="2"/>
    <col min="1249" max="1249" width="13.85546875" style="2" customWidth="1"/>
    <col min="1250" max="1251" width="4.85546875" style="2" customWidth="1"/>
    <col min="1252" max="1252" width="9.140625" style="2" customWidth="1"/>
    <col min="1253" max="1253" width="17.7109375" style="2" customWidth="1"/>
    <col min="1254" max="1254" width="19.5703125" style="2" customWidth="1"/>
    <col min="1255" max="1256" width="9.140625" style="2" customWidth="1"/>
    <col min="1257" max="1257" width="7.7109375" style="2" customWidth="1"/>
    <col min="1258" max="1259" width="6.7109375" style="2" customWidth="1"/>
    <col min="1260" max="1260" width="8" style="2" customWidth="1"/>
    <col min="1261" max="1504" width="9.140625" style="2"/>
    <col min="1505" max="1505" width="13.85546875" style="2" customWidth="1"/>
    <col min="1506" max="1507" width="4.85546875" style="2" customWidth="1"/>
    <col min="1508" max="1508" width="9.140625" style="2" customWidth="1"/>
    <col min="1509" max="1509" width="17.7109375" style="2" customWidth="1"/>
    <col min="1510" max="1510" width="19.5703125" style="2" customWidth="1"/>
    <col min="1511" max="1512" width="9.140625" style="2" customWidth="1"/>
    <col min="1513" max="1513" width="7.7109375" style="2" customWidth="1"/>
    <col min="1514" max="1515" width="6.7109375" style="2" customWidth="1"/>
    <col min="1516" max="1516" width="8" style="2" customWidth="1"/>
    <col min="1517" max="1760" width="9.140625" style="2"/>
    <col min="1761" max="1761" width="13.85546875" style="2" customWidth="1"/>
    <col min="1762" max="1763" width="4.85546875" style="2" customWidth="1"/>
    <col min="1764" max="1764" width="9.140625" style="2" customWidth="1"/>
    <col min="1765" max="1765" width="17.7109375" style="2" customWidth="1"/>
    <col min="1766" max="1766" width="19.5703125" style="2" customWidth="1"/>
    <col min="1767" max="1768" width="9.140625" style="2" customWidth="1"/>
    <col min="1769" max="1769" width="7.7109375" style="2" customWidth="1"/>
    <col min="1770" max="1771" width="6.7109375" style="2" customWidth="1"/>
    <col min="1772" max="1772" width="8" style="2" customWidth="1"/>
    <col min="1773" max="2016" width="9.140625" style="2"/>
    <col min="2017" max="2017" width="13.85546875" style="2" customWidth="1"/>
    <col min="2018" max="2019" width="4.85546875" style="2" customWidth="1"/>
    <col min="2020" max="2020" width="9.140625" style="2" customWidth="1"/>
    <col min="2021" max="2021" width="17.7109375" style="2" customWidth="1"/>
    <col min="2022" max="2022" width="19.5703125" style="2" customWidth="1"/>
    <col min="2023" max="2024" width="9.140625" style="2" customWidth="1"/>
    <col min="2025" max="2025" width="7.7109375" style="2" customWidth="1"/>
    <col min="2026" max="2027" width="6.7109375" style="2" customWidth="1"/>
    <col min="2028" max="2028" width="8" style="2" customWidth="1"/>
    <col min="2029" max="2272" width="9.140625" style="2"/>
    <col min="2273" max="2273" width="13.85546875" style="2" customWidth="1"/>
    <col min="2274" max="2275" width="4.85546875" style="2" customWidth="1"/>
    <col min="2276" max="2276" width="9.140625" style="2" customWidth="1"/>
    <col min="2277" max="2277" width="17.7109375" style="2" customWidth="1"/>
    <col min="2278" max="2278" width="19.5703125" style="2" customWidth="1"/>
    <col min="2279" max="2280" width="9.140625" style="2" customWidth="1"/>
    <col min="2281" max="2281" width="7.7109375" style="2" customWidth="1"/>
    <col min="2282" max="2283" width="6.7109375" style="2" customWidth="1"/>
    <col min="2284" max="2284" width="8" style="2" customWidth="1"/>
    <col min="2285" max="2528" width="9.140625" style="2"/>
    <col min="2529" max="2529" width="13.85546875" style="2" customWidth="1"/>
    <col min="2530" max="2531" width="4.85546875" style="2" customWidth="1"/>
    <col min="2532" max="2532" width="9.140625" style="2" customWidth="1"/>
    <col min="2533" max="2533" width="17.7109375" style="2" customWidth="1"/>
    <col min="2534" max="2534" width="19.5703125" style="2" customWidth="1"/>
    <col min="2535" max="2536" width="9.140625" style="2" customWidth="1"/>
    <col min="2537" max="2537" width="7.7109375" style="2" customWidth="1"/>
    <col min="2538" max="2539" width="6.7109375" style="2" customWidth="1"/>
    <col min="2540" max="2540" width="8" style="2" customWidth="1"/>
    <col min="2541" max="2784" width="9.140625" style="2"/>
    <col min="2785" max="2785" width="13.85546875" style="2" customWidth="1"/>
    <col min="2786" max="2787" width="4.85546875" style="2" customWidth="1"/>
    <col min="2788" max="2788" width="9.140625" style="2" customWidth="1"/>
    <col min="2789" max="2789" width="17.7109375" style="2" customWidth="1"/>
    <col min="2790" max="2790" width="19.5703125" style="2" customWidth="1"/>
    <col min="2791" max="2792" width="9.140625" style="2" customWidth="1"/>
    <col min="2793" max="2793" width="7.7109375" style="2" customWidth="1"/>
    <col min="2794" max="2795" width="6.7109375" style="2" customWidth="1"/>
    <col min="2796" max="2796" width="8" style="2" customWidth="1"/>
    <col min="2797" max="3040" width="9.140625" style="2"/>
    <col min="3041" max="3041" width="13.85546875" style="2" customWidth="1"/>
    <col min="3042" max="3043" width="4.85546875" style="2" customWidth="1"/>
    <col min="3044" max="3044" width="9.140625" style="2" customWidth="1"/>
    <col min="3045" max="3045" width="17.7109375" style="2" customWidth="1"/>
    <col min="3046" max="3046" width="19.5703125" style="2" customWidth="1"/>
    <col min="3047" max="3048" width="9.140625" style="2" customWidth="1"/>
    <col min="3049" max="3049" width="7.7109375" style="2" customWidth="1"/>
    <col min="3050" max="3051" width="6.7109375" style="2" customWidth="1"/>
    <col min="3052" max="3052" width="8" style="2" customWidth="1"/>
    <col min="3053" max="3296" width="9.140625" style="2"/>
    <col min="3297" max="3297" width="13.85546875" style="2" customWidth="1"/>
    <col min="3298" max="3299" width="4.85546875" style="2" customWidth="1"/>
    <col min="3300" max="3300" width="9.140625" style="2" customWidth="1"/>
    <col min="3301" max="3301" width="17.7109375" style="2" customWidth="1"/>
    <col min="3302" max="3302" width="19.5703125" style="2" customWidth="1"/>
    <col min="3303" max="3304" width="9.140625" style="2" customWidth="1"/>
    <col min="3305" max="3305" width="7.7109375" style="2" customWidth="1"/>
    <col min="3306" max="3307" width="6.7109375" style="2" customWidth="1"/>
    <col min="3308" max="3308" width="8" style="2" customWidth="1"/>
    <col min="3309" max="3552" width="9.140625" style="2"/>
    <col min="3553" max="3553" width="13.85546875" style="2" customWidth="1"/>
    <col min="3554" max="3555" width="4.85546875" style="2" customWidth="1"/>
    <col min="3556" max="3556" width="9.140625" style="2" customWidth="1"/>
    <col min="3557" max="3557" width="17.7109375" style="2" customWidth="1"/>
    <col min="3558" max="3558" width="19.5703125" style="2" customWidth="1"/>
    <col min="3559" max="3560" width="9.140625" style="2" customWidth="1"/>
    <col min="3561" max="3561" width="7.7109375" style="2" customWidth="1"/>
    <col min="3562" max="3563" width="6.7109375" style="2" customWidth="1"/>
    <col min="3564" max="3564" width="8" style="2" customWidth="1"/>
    <col min="3565" max="3808" width="9.140625" style="2"/>
    <col min="3809" max="3809" width="13.85546875" style="2" customWidth="1"/>
    <col min="3810" max="3811" width="4.85546875" style="2" customWidth="1"/>
    <col min="3812" max="3812" width="9.140625" style="2" customWidth="1"/>
    <col min="3813" max="3813" width="17.7109375" style="2" customWidth="1"/>
    <col min="3814" max="3814" width="19.5703125" style="2" customWidth="1"/>
    <col min="3815" max="3816" width="9.140625" style="2" customWidth="1"/>
    <col min="3817" max="3817" width="7.7109375" style="2" customWidth="1"/>
    <col min="3818" max="3819" width="6.7109375" style="2" customWidth="1"/>
    <col min="3820" max="3820" width="8" style="2" customWidth="1"/>
    <col min="3821" max="4064" width="9.140625" style="2"/>
    <col min="4065" max="4065" width="13.85546875" style="2" customWidth="1"/>
    <col min="4066" max="4067" width="4.85546875" style="2" customWidth="1"/>
    <col min="4068" max="4068" width="9.140625" style="2" customWidth="1"/>
    <col min="4069" max="4069" width="17.7109375" style="2" customWidth="1"/>
    <col min="4070" max="4070" width="19.5703125" style="2" customWidth="1"/>
    <col min="4071" max="4072" width="9.140625" style="2" customWidth="1"/>
    <col min="4073" max="4073" width="7.7109375" style="2" customWidth="1"/>
    <col min="4074" max="4075" width="6.7109375" style="2" customWidth="1"/>
    <col min="4076" max="4076" width="8" style="2" customWidth="1"/>
    <col min="4077" max="4320" width="9.140625" style="2"/>
    <col min="4321" max="4321" width="13.85546875" style="2" customWidth="1"/>
    <col min="4322" max="4323" width="4.85546875" style="2" customWidth="1"/>
    <col min="4324" max="4324" width="9.140625" style="2" customWidth="1"/>
    <col min="4325" max="4325" width="17.7109375" style="2" customWidth="1"/>
    <col min="4326" max="4326" width="19.5703125" style="2" customWidth="1"/>
    <col min="4327" max="4328" width="9.140625" style="2" customWidth="1"/>
    <col min="4329" max="4329" width="7.7109375" style="2" customWidth="1"/>
    <col min="4330" max="4331" width="6.7109375" style="2" customWidth="1"/>
    <col min="4332" max="4332" width="8" style="2" customWidth="1"/>
    <col min="4333" max="4576" width="9.140625" style="2"/>
    <col min="4577" max="4577" width="13.85546875" style="2" customWidth="1"/>
    <col min="4578" max="4579" width="4.85546875" style="2" customWidth="1"/>
    <col min="4580" max="4580" width="9.140625" style="2" customWidth="1"/>
    <col min="4581" max="4581" width="17.7109375" style="2" customWidth="1"/>
    <col min="4582" max="4582" width="19.5703125" style="2" customWidth="1"/>
    <col min="4583" max="4584" width="9.140625" style="2" customWidth="1"/>
    <col min="4585" max="4585" width="7.7109375" style="2" customWidth="1"/>
    <col min="4586" max="4587" width="6.7109375" style="2" customWidth="1"/>
    <col min="4588" max="4588" width="8" style="2" customWidth="1"/>
    <col min="4589" max="4832" width="9.140625" style="2"/>
    <col min="4833" max="4833" width="13.85546875" style="2" customWidth="1"/>
    <col min="4834" max="4835" width="4.85546875" style="2" customWidth="1"/>
    <col min="4836" max="4836" width="9.140625" style="2" customWidth="1"/>
    <col min="4837" max="4837" width="17.7109375" style="2" customWidth="1"/>
    <col min="4838" max="4838" width="19.5703125" style="2" customWidth="1"/>
    <col min="4839" max="4840" width="9.140625" style="2" customWidth="1"/>
    <col min="4841" max="4841" width="7.7109375" style="2" customWidth="1"/>
    <col min="4842" max="4843" width="6.7109375" style="2" customWidth="1"/>
    <col min="4844" max="4844" width="8" style="2" customWidth="1"/>
    <col min="4845" max="5088" width="9.140625" style="2"/>
    <col min="5089" max="5089" width="13.85546875" style="2" customWidth="1"/>
    <col min="5090" max="5091" width="4.85546875" style="2" customWidth="1"/>
    <col min="5092" max="5092" width="9.140625" style="2" customWidth="1"/>
    <col min="5093" max="5093" width="17.7109375" style="2" customWidth="1"/>
    <col min="5094" max="5094" width="19.5703125" style="2" customWidth="1"/>
    <col min="5095" max="5096" width="9.140625" style="2" customWidth="1"/>
    <col min="5097" max="5097" width="7.7109375" style="2" customWidth="1"/>
    <col min="5098" max="5099" width="6.7109375" style="2" customWidth="1"/>
    <col min="5100" max="5100" width="8" style="2" customWidth="1"/>
    <col min="5101" max="5344" width="9.140625" style="2"/>
    <col min="5345" max="5345" width="13.85546875" style="2" customWidth="1"/>
    <col min="5346" max="5347" width="4.85546875" style="2" customWidth="1"/>
    <col min="5348" max="5348" width="9.140625" style="2" customWidth="1"/>
    <col min="5349" max="5349" width="17.7109375" style="2" customWidth="1"/>
    <col min="5350" max="5350" width="19.5703125" style="2" customWidth="1"/>
    <col min="5351" max="5352" width="9.140625" style="2" customWidth="1"/>
    <col min="5353" max="5353" width="7.7109375" style="2" customWidth="1"/>
    <col min="5354" max="5355" width="6.7109375" style="2" customWidth="1"/>
    <col min="5356" max="5356" width="8" style="2" customWidth="1"/>
    <col min="5357" max="5600" width="9.140625" style="2"/>
    <col min="5601" max="5601" width="13.85546875" style="2" customWidth="1"/>
    <col min="5602" max="5603" width="4.85546875" style="2" customWidth="1"/>
    <col min="5604" max="5604" width="9.140625" style="2" customWidth="1"/>
    <col min="5605" max="5605" width="17.7109375" style="2" customWidth="1"/>
    <col min="5606" max="5606" width="19.5703125" style="2" customWidth="1"/>
    <col min="5607" max="5608" width="9.140625" style="2" customWidth="1"/>
    <col min="5609" max="5609" width="7.7109375" style="2" customWidth="1"/>
    <col min="5610" max="5611" width="6.7109375" style="2" customWidth="1"/>
    <col min="5612" max="5612" width="8" style="2" customWidth="1"/>
    <col min="5613" max="5856" width="9.140625" style="2"/>
    <col min="5857" max="5857" width="13.85546875" style="2" customWidth="1"/>
    <col min="5858" max="5859" width="4.85546875" style="2" customWidth="1"/>
    <col min="5860" max="5860" width="9.140625" style="2" customWidth="1"/>
    <col min="5861" max="5861" width="17.7109375" style="2" customWidth="1"/>
    <col min="5862" max="5862" width="19.5703125" style="2" customWidth="1"/>
    <col min="5863" max="5864" width="9.140625" style="2" customWidth="1"/>
    <col min="5865" max="5865" width="7.7109375" style="2" customWidth="1"/>
    <col min="5866" max="5867" width="6.7109375" style="2" customWidth="1"/>
    <col min="5868" max="5868" width="8" style="2" customWidth="1"/>
    <col min="5869" max="6112" width="9.140625" style="2"/>
    <col min="6113" max="6113" width="13.85546875" style="2" customWidth="1"/>
    <col min="6114" max="6115" width="4.85546875" style="2" customWidth="1"/>
    <col min="6116" max="6116" width="9.140625" style="2" customWidth="1"/>
    <col min="6117" max="6117" width="17.7109375" style="2" customWidth="1"/>
    <col min="6118" max="6118" width="19.5703125" style="2" customWidth="1"/>
    <col min="6119" max="6120" width="9.140625" style="2" customWidth="1"/>
    <col min="6121" max="6121" width="7.7109375" style="2" customWidth="1"/>
    <col min="6122" max="6123" width="6.7109375" style="2" customWidth="1"/>
    <col min="6124" max="6124" width="8" style="2" customWidth="1"/>
    <col min="6125" max="6368" width="9.140625" style="2"/>
    <col min="6369" max="6369" width="13.85546875" style="2" customWidth="1"/>
    <col min="6370" max="6371" width="4.85546875" style="2" customWidth="1"/>
    <col min="6372" max="6372" width="9.140625" style="2" customWidth="1"/>
    <col min="6373" max="6373" width="17.7109375" style="2" customWidth="1"/>
    <col min="6374" max="6374" width="19.5703125" style="2" customWidth="1"/>
    <col min="6375" max="6376" width="9.140625" style="2" customWidth="1"/>
    <col min="6377" max="6377" width="7.7109375" style="2" customWidth="1"/>
    <col min="6378" max="6379" width="6.7109375" style="2" customWidth="1"/>
    <col min="6380" max="6380" width="8" style="2" customWidth="1"/>
    <col min="6381" max="6624" width="9.140625" style="2"/>
    <col min="6625" max="6625" width="13.85546875" style="2" customWidth="1"/>
    <col min="6626" max="6627" width="4.85546875" style="2" customWidth="1"/>
    <col min="6628" max="6628" width="9.140625" style="2" customWidth="1"/>
    <col min="6629" max="6629" width="17.7109375" style="2" customWidth="1"/>
    <col min="6630" max="6630" width="19.5703125" style="2" customWidth="1"/>
    <col min="6631" max="6632" width="9.140625" style="2" customWidth="1"/>
    <col min="6633" max="6633" width="7.7109375" style="2" customWidth="1"/>
    <col min="6634" max="6635" width="6.7109375" style="2" customWidth="1"/>
    <col min="6636" max="6636" width="8" style="2" customWidth="1"/>
    <col min="6637" max="6880" width="9.140625" style="2"/>
    <col min="6881" max="6881" width="13.85546875" style="2" customWidth="1"/>
    <col min="6882" max="6883" width="4.85546875" style="2" customWidth="1"/>
    <col min="6884" max="6884" width="9.140625" style="2" customWidth="1"/>
    <col min="6885" max="6885" width="17.7109375" style="2" customWidth="1"/>
    <col min="6886" max="6886" width="19.5703125" style="2" customWidth="1"/>
    <col min="6887" max="6888" width="9.140625" style="2" customWidth="1"/>
    <col min="6889" max="6889" width="7.7109375" style="2" customWidth="1"/>
    <col min="6890" max="6891" width="6.7109375" style="2" customWidth="1"/>
    <col min="6892" max="6892" width="8" style="2" customWidth="1"/>
    <col min="6893" max="7136" width="9.140625" style="2"/>
    <col min="7137" max="7137" width="13.85546875" style="2" customWidth="1"/>
    <col min="7138" max="7139" width="4.85546875" style="2" customWidth="1"/>
    <col min="7140" max="7140" width="9.140625" style="2" customWidth="1"/>
    <col min="7141" max="7141" width="17.7109375" style="2" customWidth="1"/>
    <col min="7142" max="7142" width="19.5703125" style="2" customWidth="1"/>
    <col min="7143" max="7144" width="9.140625" style="2" customWidth="1"/>
    <col min="7145" max="7145" width="7.7109375" style="2" customWidth="1"/>
    <col min="7146" max="7147" width="6.7109375" style="2" customWidth="1"/>
    <col min="7148" max="7148" width="8" style="2" customWidth="1"/>
    <col min="7149" max="7392" width="9.140625" style="2"/>
    <col min="7393" max="7393" width="13.85546875" style="2" customWidth="1"/>
    <col min="7394" max="7395" width="4.85546875" style="2" customWidth="1"/>
    <col min="7396" max="7396" width="9.140625" style="2" customWidth="1"/>
    <col min="7397" max="7397" width="17.7109375" style="2" customWidth="1"/>
    <col min="7398" max="7398" width="19.5703125" style="2" customWidth="1"/>
    <col min="7399" max="7400" width="9.140625" style="2" customWidth="1"/>
    <col min="7401" max="7401" width="7.7109375" style="2" customWidth="1"/>
    <col min="7402" max="7403" width="6.7109375" style="2" customWidth="1"/>
    <col min="7404" max="7404" width="8" style="2" customWidth="1"/>
    <col min="7405" max="7648" width="9.140625" style="2"/>
    <col min="7649" max="7649" width="13.85546875" style="2" customWidth="1"/>
    <col min="7650" max="7651" width="4.85546875" style="2" customWidth="1"/>
    <col min="7652" max="7652" width="9.140625" style="2" customWidth="1"/>
    <col min="7653" max="7653" width="17.7109375" style="2" customWidth="1"/>
    <col min="7654" max="7654" width="19.5703125" style="2" customWidth="1"/>
    <col min="7655" max="7656" width="9.140625" style="2" customWidth="1"/>
    <col min="7657" max="7657" width="7.7109375" style="2" customWidth="1"/>
    <col min="7658" max="7659" width="6.7109375" style="2" customWidth="1"/>
    <col min="7660" max="7660" width="8" style="2" customWidth="1"/>
    <col min="7661" max="7904" width="9.140625" style="2"/>
    <col min="7905" max="7905" width="13.85546875" style="2" customWidth="1"/>
    <col min="7906" max="7907" width="4.85546875" style="2" customWidth="1"/>
    <col min="7908" max="7908" width="9.140625" style="2" customWidth="1"/>
    <col min="7909" max="7909" width="17.7109375" style="2" customWidth="1"/>
    <col min="7910" max="7910" width="19.5703125" style="2" customWidth="1"/>
    <col min="7911" max="7912" width="9.140625" style="2" customWidth="1"/>
    <col min="7913" max="7913" width="7.7109375" style="2" customWidth="1"/>
    <col min="7914" max="7915" width="6.7109375" style="2" customWidth="1"/>
    <col min="7916" max="7916" width="8" style="2" customWidth="1"/>
    <col min="7917" max="8160" width="9.140625" style="2"/>
    <col min="8161" max="8161" width="13.85546875" style="2" customWidth="1"/>
    <col min="8162" max="8163" width="4.85546875" style="2" customWidth="1"/>
    <col min="8164" max="8164" width="9.140625" style="2" customWidth="1"/>
    <col min="8165" max="8165" width="17.7109375" style="2" customWidth="1"/>
    <col min="8166" max="8166" width="19.5703125" style="2" customWidth="1"/>
    <col min="8167" max="8168" width="9.140625" style="2" customWidth="1"/>
    <col min="8169" max="8169" width="7.7109375" style="2" customWidth="1"/>
    <col min="8170" max="8171" width="6.7109375" style="2" customWidth="1"/>
    <col min="8172" max="8172" width="8" style="2" customWidth="1"/>
    <col min="8173" max="8416" width="9.140625" style="2"/>
    <col min="8417" max="8417" width="13.85546875" style="2" customWidth="1"/>
    <col min="8418" max="8419" width="4.85546875" style="2" customWidth="1"/>
    <col min="8420" max="8420" width="9.140625" style="2" customWidth="1"/>
    <col min="8421" max="8421" width="17.7109375" style="2" customWidth="1"/>
    <col min="8422" max="8422" width="19.5703125" style="2" customWidth="1"/>
    <col min="8423" max="8424" width="9.140625" style="2" customWidth="1"/>
    <col min="8425" max="8425" width="7.7109375" style="2" customWidth="1"/>
    <col min="8426" max="8427" width="6.7109375" style="2" customWidth="1"/>
    <col min="8428" max="8428" width="8" style="2" customWidth="1"/>
    <col min="8429" max="8672" width="9.140625" style="2"/>
    <col min="8673" max="8673" width="13.85546875" style="2" customWidth="1"/>
    <col min="8674" max="8675" width="4.85546875" style="2" customWidth="1"/>
    <col min="8676" max="8676" width="9.140625" style="2" customWidth="1"/>
    <col min="8677" max="8677" width="17.7109375" style="2" customWidth="1"/>
    <col min="8678" max="8678" width="19.5703125" style="2" customWidth="1"/>
    <col min="8679" max="8680" width="9.140625" style="2" customWidth="1"/>
    <col min="8681" max="8681" width="7.7109375" style="2" customWidth="1"/>
    <col min="8682" max="8683" width="6.7109375" style="2" customWidth="1"/>
    <col min="8684" max="8684" width="8" style="2" customWidth="1"/>
    <col min="8685" max="8928" width="9.140625" style="2"/>
    <col min="8929" max="8929" width="13.85546875" style="2" customWidth="1"/>
    <col min="8930" max="8931" width="4.85546875" style="2" customWidth="1"/>
    <col min="8932" max="8932" width="9.140625" style="2" customWidth="1"/>
    <col min="8933" max="8933" width="17.7109375" style="2" customWidth="1"/>
    <col min="8934" max="8934" width="19.5703125" style="2" customWidth="1"/>
    <col min="8935" max="8936" width="9.140625" style="2" customWidth="1"/>
    <col min="8937" max="8937" width="7.7109375" style="2" customWidth="1"/>
    <col min="8938" max="8939" width="6.7109375" style="2" customWidth="1"/>
    <col min="8940" max="8940" width="8" style="2" customWidth="1"/>
    <col min="8941" max="9184" width="9.140625" style="2"/>
    <col min="9185" max="9185" width="13.85546875" style="2" customWidth="1"/>
    <col min="9186" max="9187" width="4.85546875" style="2" customWidth="1"/>
    <col min="9188" max="9188" width="9.140625" style="2" customWidth="1"/>
    <col min="9189" max="9189" width="17.7109375" style="2" customWidth="1"/>
    <col min="9190" max="9190" width="19.5703125" style="2" customWidth="1"/>
    <col min="9191" max="9192" width="9.140625" style="2" customWidth="1"/>
    <col min="9193" max="9193" width="7.7109375" style="2" customWidth="1"/>
    <col min="9194" max="9195" width="6.7109375" style="2" customWidth="1"/>
    <col min="9196" max="9196" width="8" style="2" customWidth="1"/>
    <col min="9197" max="9440" width="9.140625" style="2"/>
    <col min="9441" max="9441" width="13.85546875" style="2" customWidth="1"/>
    <col min="9442" max="9443" width="4.85546875" style="2" customWidth="1"/>
    <col min="9444" max="9444" width="9.140625" style="2" customWidth="1"/>
    <col min="9445" max="9445" width="17.7109375" style="2" customWidth="1"/>
    <col min="9446" max="9446" width="19.5703125" style="2" customWidth="1"/>
    <col min="9447" max="9448" width="9.140625" style="2" customWidth="1"/>
    <col min="9449" max="9449" width="7.7109375" style="2" customWidth="1"/>
    <col min="9450" max="9451" width="6.7109375" style="2" customWidth="1"/>
    <col min="9452" max="9452" width="8" style="2" customWidth="1"/>
    <col min="9453" max="9696" width="9.140625" style="2"/>
    <col min="9697" max="9697" width="13.85546875" style="2" customWidth="1"/>
    <col min="9698" max="9699" width="4.85546875" style="2" customWidth="1"/>
    <col min="9700" max="9700" width="9.140625" style="2" customWidth="1"/>
    <col min="9701" max="9701" width="17.7109375" style="2" customWidth="1"/>
    <col min="9702" max="9702" width="19.5703125" style="2" customWidth="1"/>
    <col min="9703" max="9704" width="9.140625" style="2" customWidth="1"/>
    <col min="9705" max="9705" width="7.7109375" style="2" customWidth="1"/>
    <col min="9706" max="9707" width="6.7109375" style="2" customWidth="1"/>
    <col min="9708" max="9708" width="8" style="2" customWidth="1"/>
    <col min="9709" max="9952" width="9.140625" style="2"/>
    <col min="9953" max="9953" width="13.85546875" style="2" customWidth="1"/>
    <col min="9954" max="9955" width="4.85546875" style="2" customWidth="1"/>
    <col min="9956" max="9956" width="9.140625" style="2" customWidth="1"/>
    <col min="9957" max="9957" width="17.7109375" style="2" customWidth="1"/>
    <col min="9958" max="9958" width="19.5703125" style="2" customWidth="1"/>
    <col min="9959" max="9960" width="9.140625" style="2" customWidth="1"/>
    <col min="9961" max="9961" width="7.7109375" style="2" customWidth="1"/>
    <col min="9962" max="9963" width="6.7109375" style="2" customWidth="1"/>
    <col min="9964" max="9964" width="8" style="2" customWidth="1"/>
    <col min="9965" max="10208" width="9.140625" style="2"/>
    <col min="10209" max="10209" width="13.85546875" style="2" customWidth="1"/>
    <col min="10210" max="10211" width="4.85546875" style="2" customWidth="1"/>
    <col min="10212" max="10212" width="9.140625" style="2" customWidth="1"/>
    <col min="10213" max="10213" width="17.7109375" style="2" customWidth="1"/>
    <col min="10214" max="10214" width="19.5703125" style="2" customWidth="1"/>
    <col min="10215" max="10216" width="9.140625" style="2" customWidth="1"/>
    <col min="10217" max="10217" width="7.7109375" style="2" customWidth="1"/>
    <col min="10218" max="10219" width="6.7109375" style="2" customWidth="1"/>
    <col min="10220" max="10220" width="8" style="2" customWidth="1"/>
    <col min="10221" max="10464" width="9.140625" style="2"/>
    <col min="10465" max="10465" width="13.85546875" style="2" customWidth="1"/>
    <col min="10466" max="10467" width="4.85546875" style="2" customWidth="1"/>
    <col min="10468" max="10468" width="9.140625" style="2" customWidth="1"/>
    <col min="10469" max="10469" width="17.7109375" style="2" customWidth="1"/>
    <col min="10470" max="10470" width="19.5703125" style="2" customWidth="1"/>
    <col min="10471" max="10472" width="9.140625" style="2" customWidth="1"/>
    <col min="10473" max="10473" width="7.7109375" style="2" customWidth="1"/>
    <col min="10474" max="10475" width="6.7109375" style="2" customWidth="1"/>
    <col min="10476" max="10476" width="8" style="2" customWidth="1"/>
    <col min="10477" max="10720" width="9.140625" style="2"/>
    <col min="10721" max="10721" width="13.85546875" style="2" customWidth="1"/>
    <col min="10722" max="10723" width="4.85546875" style="2" customWidth="1"/>
    <col min="10724" max="10724" width="9.140625" style="2" customWidth="1"/>
    <col min="10725" max="10725" width="17.7109375" style="2" customWidth="1"/>
    <col min="10726" max="10726" width="19.5703125" style="2" customWidth="1"/>
    <col min="10727" max="10728" width="9.140625" style="2" customWidth="1"/>
    <col min="10729" max="10729" width="7.7109375" style="2" customWidth="1"/>
    <col min="10730" max="10731" width="6.7109375" style="2" customWidth="1"/>
    <col min="10732" max="10732" width="8" style="2" customWidth="1"/>
    <col min="10733" max="10976" width="9.140625" style="2"/>
    <col min="10977" max="10977" width="13.85546875" style="2" customWidth="1"/>
    <col min="10978" max="10979" width="4.85546875" style="2" customWidth="1"/>
    <col min="10980" max="10980" width="9.140625" style="2" customWidth="1"/>
    <col min="10981" max="10981" width="17.7109375" style="2" customWidth="1"/>
    <col min="10982" max="10982" width="19.5703125" style="2" customWidth="1"/>
    <col min="10983" max="10984" width="9.140625" style="2" customWidth="1"/>
    <col min="10985" max="10985" width="7.7109375" style="2" customWidth="1"/>
    <col min="10986" max="10987" width="6.7109375" style="2" customWidth="1"/>
    <col min="10988" max="10988" width="8" style="2" customWidth="1"/>
    <col min="10989" max="11232" width="9.140625" style="2"/>
    <col min="11233" max="11233" width="13.85546875" style="2" customWidth="1"/>
    <col min="11234" max="11235" width="4.85546875" style="2" customWidth="1"/>
    <col min="11236" max="11236" width="9.140625" style="2" customWidth="1"/>
    <col min="11237" max="11237" width="17.7109375" style="2" customWidth="1"/>
    <col min="11238" max="11238" width="19.5703125" style="2" customWidth="1"/>
    <col min="11239" max="11240" width="9.140625" style="2" customWidth="1"/>
    <col min="11241" max="11241" width="7.7109375" style="2" customWidth="1"/>
    <col min="11242" max="11243" width="6.7109375" style="2" customWidth="1"/>
    <col min="11244" max="11244" width="8" style="2" customWidth="1"/>
    <col min="11245" max="11488" width="9.140625" style="2"/>
    <col min="11489" max="11489" width="13.85546875" style="2" customWidth="1"/>
    <col min="11490" max="11491" width="4.85546875" style="2" customWidth="1"/>
    <col min="11492" max="11492" width="9.140625" style="2" customWidth="1"/>
    <col min="11493" max="11493" width="17.7109375" style="2" customWidth="1"/>
    <col min="11494" max="11494" width="19.5703125" style="2" customWidth="1"/>
    <col min="11495" max="11496" width="9.140625" style="2" customWidth="1"/>
    <col min="11497" max="11497" width="7.7109375" style="2" customWidth="1"/>
    <col min="11498" max="11499" width="6.7109375" style="2" customWidth="1"/>
    <col min="11500" max="11500" width="8" style="2" customWidth="1"/>
    <col min="11501" max="11744" width="9.140625" style="2"/>
    <col min="11745" max="11745" width="13.85546875" style="2" customWidth="1"/>
    <col min="11746" max="11747" width="4.85546875" style="2" customWidth="1"/>
    <col min="11748" max="11748" width="9.140625" style="2" customWidth="1"/>
    <col min="11749" max="11749" width="17.7109375" style="2" customWidth="1"/>
    <col min="11750" max="11750" width="19.5703125" style="2" customWidth="1"/>
    <col min="11751" max="11752" width="9.140625" style="2" customWidth="1"/>
    <col min="11753" max="11753" width="7.7109375" style="2" customWidth="1"/>
    <col min="11754" max="11755" width="6.7109375" style="2" customWidth="1"/>
    <col min="11756" max="11756" width="8" style="2" customWidth="1"/>
    <col min="11757" max="12000" width="9.140625" style="2"/>
    <col min="12001" max="12001" width="13.85546875" style="2" customWidth="1"/>
    <col min="12002" max="12003" width="4.85546875" style="2" customWidth="1"/>
    <col min="12004" max="12004" width="9.140625" style="2" customWidth="1"/>
    <col min="12005" max="12005" width="17.7109375" style="2" customWidth="1"/>
    <col min="12006" max="12006" width="19.5703125" style="2" customWidth="1"/>
    <col min="12007" max="12008" width="9.140625" style="2" customWidth="1"/>
    <col min="12009" max="12009" width="7.7109375" style="2" customWidth="1"/>
    <col min="12010" max="12011" width="6.7109375" style="2" customWidth="1"/>
    <col min="12012" max="12012" width="8" style="2" customWidth="1"/>
    <col min="12013" max="12256" width="9.140625" style="2"/>
    <col min="12257" max="12257" width="13.85546875" style="2" customWidth="1"/>
    <col min="12258" max="12259" width="4.85546875" style="2" customWidth="1"/>
    <col min="12260" max="12260" width="9.140625" style="2" customWidth="1"/>
    <col min="12261" max="12261" width="17.7109375" style="2" customWidth="1"/>
    <col min="12262" max="12262" width="19.5703125" style="2" customWidth="1"/>
    <col min="12263" max="12264" width="9.140625" style="2" customWidth="1"/>
    <col min="12265" max="12265" width="7.7109375" style="2" customWidth="1"/>
    <col min="12266" max="12267" width="6.7109375" style="2" customWidth="1"/>
    <col min="12268" max="12268" width="8" style="2" customWidth="1"/>
    <col min="12269" max="12512" width="9.140625" style="2"/>
    <col min="12513" max="12513" width="13.85546875" style="2" customWidth="1"/>
    <col min="12514" max="12515" width="4.85546875" style="2" customWidth="1"/>
    <col min="12516" max="12516" width="9.140625" style="2" customWidth="1"/>
    <col min="12517" max="12517" width="17.7109375" style="2" customWidth="1"/>
    <col min="12518" max="12518" width="19.5703125" style="2" customWidth="1"/>
    <col min="12519" max="12520" width="9.140625" style="2" customWidth="1"/>
    <col min="12521" max="12521" width="7.7109375" style="2" customWidth="1"/>
    <col min="12522" max="12523" width="6.7109375" style="2" customWidth="1"/>
    <col min="12524" max="12524" width="8" style="2" customWidth="1"/>
    <col min="12525" max="12768" width="9.140625" style="2"/>
    <col min="12769" max="12769" width="13.85546875" style="2" customWidth="1"/>
    <col min="12770" max="12771" width="4.85546875" style="2" customWidth="1"/>
    <col min="12772" max="12772" width="9.140625" style="2" customWidth="1"/>
    <col min="12773" max="12773" width="17.7109375" style="2" customWidth="1"/>
    <col min="12774" max="12774" width="19.5703125" style="2" customWidth="1"/>
    <col min="12775" max="12776" width="9.140625" style="2" customWidth="1"/>
    <col min="12777" max="12777" width="7.7109375" style="2" customWidth="1"/>
    <col min="12778" max="12779" width="6.7109375" style="2" customWidth="1"/>
    <col min="12780" max="12780" width="8" style="2" customWidth="1"/>
    <col min="12781" max="13024" width="9.140625" style="2"/>
    <col min="13025" max="13025" width="13.85546875" style="2" customWidth="1"/>
    <col min="13026" max="13027" width="4.85546875" style="2" customWidth="1"/>
    <col min="13028" max="13028" width="9.140625" style="2" customWidth="1"/>
    <col min="13029" max="13029" width="17.7109375" style="2" customWidth="1"/>
    <col min="13030" max="13030" width="19.5703125" style="2" customWidth="1"/>
    <col min="13031" max="13032" width="9.140625" style="2" customWidth="1"/>
    <col min="13033" max="13033" width="7.7109375" style="2" customWidth="1"/>
    <col min="13034" max="13035" width="6.7109375" style="2" customWidth="1"/>
    <col min="13036" max="13036" width="8" style="2" customWidth="1"/>
    <col min="13037" max="13280" width="9.140625" style="2"/>
    <col min="13281" max="13281" width="13.85546875" style="2" customWidth="1"/>
    <col min="13282" max="13283" width="4.85546875" style="2" customWidth="1"/>
    <col min="13284" max="13284" width="9.140625" style="2" customWidth="1"/>
    <col min="13285" max="13285" width="17.7109375" style="2" customWidth="1"/>
    <col min="13286" max="13286" width="19.5703125" style="2" customWidth="1"/>
    <col min="13287" max="13288" width="9.140625" style="2" customWidth="1"/>
    <col min="13289" max="13289" width="7.7109375" style="2" customWidth="1"/>
    <col min="13290" max="13291" width="6.7109375" style="2" customWidth="1"/>
    <col min="13292" max="13292" width="8" style="2" customWidth="1"/>
    <col min="13293" max="13536" width="9.140625" style="2"/>
    <col min="13537" max="13537" width="13.85546875" style="2" customWidth="1"/>
    <col min="13538" max="13539" width="4.85546875" style="2" customWidth="1"/>
    <col min="13540" max="13540" width="9.140625" style="2" customWidth="1"/>
    <col min="13541" max="13541" width="17.7109375" style="2" customWidth="1"/>
    <col min="13542" max="13542" width="19.5703125" style="2" customWidth="1"/>
    <col min="13543" max="13544" width="9.140625" style="2" customWidth="1"/>
    <col min="13545" max="13545" width="7.7109375" style="2" customWidth="1"/>
    <col min="13546" max="13547" width="6.7109375" style="2" customWidth="1"/>
    <col min="13548" max="13548" width="8" style="2" customWidth="1"/>
    <col min="13549" max="13792" width="9.140625" style="2"/>
    <col min="13793" max="13793" width="13.85546875" style="2" customWidth="1"/>
    <col min="13794" max="13795" width="4.85546875" style="2" customWidth="1"/>
    <col min="13796" max="13796" width="9.140625" style="2" customWidth="1"/>
    <col min="13797" max="13797" width="17.7109375" style="2" customWidth="1"/>
    <col min="13798" max="13798" width="19.5703125" style="2" customWidth="1"/>
    <col min="13799" max="13800" width="9.140625" style="2" customWidth="1"/>
    <col min="13801" max="13801" width="7.7109375" style="2" customWidth="1"/>
    <col min="13802" max="13803" width="6.7109375" style="2" customWidth="1"/>
    <col min="13804" max="13804" width="8" style="2" customWidth="1"/>
    <col min="13805" max="14048" width="9.140625" style="2"/>
    <col min="14049" max="14049" width="13.85546875" style="2" customWidth="1"/>
    <col min="14050" max="14051" width="4.85546875" style="2" customWidth="1"/>
    <col min="14052" max="14052" width="9.140625" style="2" customWidth="1"/>
    <col min="14053" max="14053" width="17.7109375" style="2" customWidth="1"/>
    <col min="14054" max="14054" width="19.5703125" style="2" customWidth="1"/>
    <col min="14055" max="14056" width="9.140625" style="2" customWidth="1"/>
    <col min="14057" max="14057" width="7.7109375" style="2" customWidth="1"/>
    <col min="14058" max="14059" width="6.7109375" style="2" customWidth="1"/>
    <col min="14060" max="14060" width="8" style="2" customWidth="1"/>
    <col min="14061" max="14304" width="9.140625" style="2"/>
    <col min="14305" max="14305" width="13.85546875" style="2" customWidth="1"/>
    <col min="14306" max="14307" width="4.85546875" style="2" customWidth="1"/>
    <col min="14308" max="14308" width="9.140625" style="2" customWidth="1"/>
    <col min="14309" max="14309" width="17.7109375" style="2" customWidth="1"/>
    <col min="14310" max="14310" width="19.5703125" style="2" customWidth="1"/>
    <col min="14311" max="14312" width="9.140625" style="2" customWidth="1"/>
    <col min="14313" max="14313" width="7.7109375" style="2" customWidth="1"/>
    <col min="14314" max="14315" width="6.7109375" style="2" customWidth="1"/>
    <col min="14316" max="14316" width="8" style="2" customWidth="1"/>
    <col min="14317" max="14560" width="9.140625" style="2"/>
    <col min="14561" max="14561" width="13.85546875" style="2" customWidth="1"/>
    <col min="14562" max="14563" width="4.85546875" style="2" customWidth="1"/>
    <col min="14564" max="14564" width="9.140625" style="2" customWidth="1"/>
    <col min="14565" max="14565" width="17.7109375" style="2" customWidth="1"/>
    <col min="14566" max="14566" width="19.5703125" style="2" customWidth="1"/>
    <col min="14567" max="14568" width="9.140625" style="2" customWidth="1"/>
    <col min="14569" max="14569" width="7.7109375" style="2" customWidth="1"/>
    <col min="14570" max="14571" width="6.7109375" style="2" customWidth="1"/>
    <col min="14572" max="14572" width="8" style="2" customWidth="1"/>
    <col min="14573" max="14816" width="9.140625" style="2"/>
    <col min="14817" max="14817" width="13.85546875" style="2" customWidth="1"/>
    <col min="14818" max="14819" width="4.85546875" style="2" customWidth="1"/>
    <col min="14820" max="14820" width="9.140625" style="2" customWidth="1"/>
    <col min="14821" max="14821" width="17.7109375" style="2" customWidth="1"/>
    <col min="14822" max="14822" width="19.5703125" style="2" customWidth="1"/>
    <col min="14823" max="14824" width="9.140625" style="2" customWidth="1"/>
    <col min="14825" max="14825" width="7.7109375" style="2" customWidth="1"/>
    <col min="14826" max="14827" width="6.7109375" style="2" customWidth="1"/>
    <col min="14828" max="14828" width="8" style="2" customWidth="1"/>
    <col min="14829" max="15072" width="9.140625" style="2"/>
    <col min="15073" max="15073" width="13.85546875" style="2" customWidth="1"/>
    <col min="15074" max="15075" width="4.85546875" style="2" customWidth="1"/>
    <col min="15076" max="15076" width="9.140625" style="2" customWidth="1"/>
    <col min="15077" max="15077" width="17.7109375" style="2" customWidth="1"/>
    <col min="15078" max="15078" width="19.5703125" style="2" customWidth="1"/>
    <col min="15079" max="15080" width="9.140625" style="2" customWidth="1"/>
    <col min="15081" max="15081" width="7.7109375" style="2" customWidth="1"/>
    <col min="15082" max="15083" width="6.7109375" style="2" customWidth="1"/>
    <col min="15084" max="15084" width="8" style="2" customWidth="1"/>
    <col min="15085" max="15328" width="9.140625" style="2"/>
    <col min="15329" max="15329" width="13.85546875" style="2" customWidth="1"/>
    <col min="15330" max="15331" width="4.85546875" style="2" customWidth="1"/>
    <col min="15332" max="15332" width="9.140625" style="2" customWidth="1"/>
    <col min="15333" max="15333" width="17.7109375" style="2" customWidth="1"/>
    <col min="15334" max="15334" width="19.5703125" style="2" customWidth="1"/>
    <col min="15335" max="15336" width="9.140625" style="2" customWidth="1"/>
    <col min="15337" max="15337" width="7.7109375" style="2" customWidth="1"/>
    <col min="15338" max="15339" width="6.7109375" style="2" customWidth="1"/>
    <col min="15340" max="15340" width="8" style="2" customWidth="1"/>
    <col min="15341" max="15584" width="9.140625" style="2"/>
    <col min="15585" max="15585" width="13.85546875" style="2" customWidth="1"/>
    <col min="15586" max="15587" width="4.85546875" style="2" customWidth="1"/>
    <col min="15588" max="15588" width="9.140625" style="2" customWidth="1"/>
    <col min="15589" max="15589" width="17.7109375" style="2" customWidth="1"/>
    <col min="15590" max="15590" width="19.5703125" style="2" customWidth="1"/>
    <col min="15591" max="15592" width="9.140625" style="2" customWidth="1"/>
    <col min="15593" max="15593" width="7.7109375" style="2" customWidth="1"/>
    <col min="15594" max="15595" width="6.7109375" style="2" customWidth="1"/>
    <col min="15596" max="15596" width="8" style="2" customWidth="1"/>
    <col min="15597" max="15840" width="9.140625" style="2"/>
    <col min="15841" max="15841" width="13.85546875" style="2" customWidth="1"/>
    <col min="15842" max="15843" width="4.85546875" style="2" customWidth="1"/>
    <col min="15844" max="15844" width="9.140625" style="2" customWidth="1"/>
    <col min="15845" max="15845" width="17.7109375" style="2" customWidth="1"/>
    <col min="15846" max="15846" width="19.5703125" style="2" customWidth="1"/>
    <col min="15847" max="15848" width="9.140625" style="2" customWidth="1"/>
    <col min="15849" max="15849" width="7.7109375" style="2" customWidth="1"/>
    <col min="15850" max="15851" width="6.7109375" style="2" customWidth="1"/>
    <col min="15852" max="15852" width="8" style="2" customWidth="1"/>
    <col min="15853" max="16096" width="9.140625" style="2"/>
    <col min="16097" max="16097" width="13.85546875" style="2" customWidth="1"/>
    <col min="16098" max="16099" width="4.85546875" style="2" customWidth="1"/>
    <col min="16100" max="16100" width="9.140625" style="2" customWidth="1"/>
    <col min="16101" max="16101" width="17.7109375" style="2" customWidth="1"/>
    <col min="16102" max="16102" width="19.5703125" style="2" customWidth="1"/>
    <col min="16103" max="16104" width="9.140625" style="2" customWidth="1"/>
    <col min="16105" max="16105" width="7.7109375" style="2" customWidth="1"/>
    <col min="16106" max="16107" width="6.7109375" style="2" customWidth="1"/>
    <col min="16108" max="16108" width="8" style="2" customWidth="1"/>
    <col min="16109" max="16384" width="9.140625" style="2"/>
  </cols>
  <sheetData>
    <row r="1" spans="1:12" ht="15.75" x14ac:dyDescent="0.25">
      <c r="D1" s="93" t="s">
        <v>88</v>
      </c>
      <c r="E1" s="93"/>
      <c r="F1" s="93"/>
      <c r="G1" s="93"/>
      <c r="H1" s="93"/>
      <c r="I1" s="93"/>
      <c r="J1" s="93"/>
      <c r="K1" s="93"/>
      <c r="L1" s="93"/>
    </row>
    <row r="2" spans="1:12" ht="16.5" thickBot="1" x14ac:dyDescent="0.3">
      <c r="D2" s="93" t="s">
        <v>101</v>
      </c>
      <c r="E2" s="93"/>
      <c r="F2" s="93"/>
      <c r="G2" s="93"/>
      <c r="H2" s="93"/>
      <c r="I2" s="93"/>
      <c r="J2" s="93"/>
      <c r="K2" s="93"/>
      <c r="L2" s="93"/>
    </row>
    <row r="3" spans="1:12" ht="16.5" thickBot="1" x14ac:dyDescent="0.3">
      <c r="D3" s="86"/>
      <c r="E3" s="86"/>
      <c r="F3" s="86"/>
      <c r="G3" s="86"/>
      <c r="H3" s="86"/>
      <c r="I3" s="94" t="s">
        <v>102</v>
      </c>
      <c r="J3" s="95"/>
      <c r="K3" s="96"/>
      <c r="L3" s="43" t="s">
        <v>103</v>
      </c>
    </row>
    <row r="4" spans="1:12" ht="16.5" thickBot="1" x14ac:dyDescent="0.3">
      <c r="D4" s="87"/>
      <c r="E4" s="88"/>
      <c r="F4" s="88"/>
      <c r="G4" s="88"/>
      <c r="H4" s="88"/>
      <c r="I4" s="97" t="s">
        <v>90</v>
      </c>
      <c r="J4" s="98"/>
      <c r="K4" s="99"/>
      <c r="L4" s="40" t="s">
        <v>91</v>
      </c>
    </row>
    <row r="5" spans="1:12" ht="40.5" thickBot="1" x14ac:dyDescent="0.3">
      <c r="A5" s="1" t="s">
        <v>0</v>
      </c>
      <c r="B5" s="1" t="s">
        <v>1</v>
      </c>
      <c r="C5" s="33" t="s">
        <v>1</v>
      </c>
      <c r="D5" s="72" t="s">
        <v>85</v>
      </c>
      <c r="E5" s="73" t="s">
        <v>84</v>
      </c>
      <c r="F5" s="74" t="s">
        <v>2</v>
      </c>
      <c r="G5" s="73" t="s">
        <v>3</v>
      </c>
      <c r="H5" s="75" t="s">
        <v>82</v>
      </c>
      <c r="I5" s="76" t="s">
        <v>83</v>
      </c>
      <c r="J5" s="73" t="s">
        <v>87</v>
      </c>
      <c r="K5" s="77" t="s">
        <v>86</v>
      </c>
      <c r="L5" s="78" t="s">
        <v>89</v>
      </c>
    </row>
    <row r="6" spans="1:12" x14ac:dyDescent="0.25">
      <c r="A6" s="3" t="s">
        <v>4</v>
      </c>
      <c r="B6" s="4">
        <v>1</v>
      </c>
      <c r="C6" s="28">
        <v>1</v>
      </c>
      <c r="D6" s="63" t="s">
        <v>5</v>
      </c>
      <c r="E6" s="64" t="s">
        <v>6</v>
      </c>
      <c r="F6" s="65" t="s">
        <v>7</v>
      </c>
      <c r="G6" s="66">
        <v>1</v>
      </c>
      <c r="H6" s="67">
        <v>4</v>
      </c>
      <c r="I6" s="68">
        <f>H6*0.98</f>
        <v>3.92</v>
      </c>
      <c r="J6" s="69">
        <v>61</v>
      </c>
      <c r="K6" s="70">
        <f>I6-I6*J6/100</f>
        <v>1.5287999999999999</v>
      </c>
      <c r="L6" s="71">
        <v>6.2</v>
      </c>
    </row>
    <row r="7" spans="1:12" x14ac:dyDescent="0.25">
      <c r="A7" s="6" t="s">
        <v>8</v>
      </c>
      <c r="B7" s="7">
        <v>2</v>
      </c>
      <c r="C7" s="29">
        <v>1</v>
      </c>
      <c r="D7" s="54"/>
      <c r="E7" s="80" t="s">
        <v>9</v>
      </c>
      <c r="F7" s="5" t="s">
        <v>7</v>
      </c>
      <c r="G7" s="8">
        <v>1</v>
      </c>
      <c r="H7" s="55">
        <v>4</v>
      </c>
      <c r="I7" s="47">
        <f t="shared" ref="I7:I63" si="0">H7*0.98</f>
        <v>3.92</v>
      </c>
      <c r="J7" s="39">
        <v>39</v>
      </c>
      <c r="K7" s="48">
        <f t="shared" ref="K7:K63" si="1">I7-I7*J7/100</f>
        <v>2.3912</v>
      </c>
      <c r="L7" s="44">
        <v>6.2</v>
      </c>
    </row>
    <row r="8" spans="1:12" x14ac:dyDescent="0.25">
      <c r="A8" s="9"/>
      <c r="B8" s="7">
        <v>3</v>
      </c>
      <c r="C8" s="29">
        <v>1</v>
      </c>
      <c r="D8" s="54"/>
      <c r="E8" s="80" t="s">
        <v>10</v>
      </c>
      <c r="F8" s="5" t="s">
        <v>7</v>
      </c>
      <c r="G8" s="10">
        <v>1</v>
      </c>
      <c r="H8" s="55">
        <v>4</v>
      </c>
      <c r="I8" s="47">
        <f t="shared" si="0"/>
        <v>3.92</v>
      </c>
      <c r="J8" s="39">
        <v>33</v>
      </c>
      <c r="K8" s="48">
        <f t="shared" si="1"/>
        <v>2.6264000000000003</v>
      </c>
      <c r="L8" s="44">
        <v>6.3</v>
      </c>
    </row>
    <row r="9" spans="1:12" ht="12" customHeight="1" x14ac:dyDescent="0.25">
      <c r="A9" s="9"/>
      <c r="B9" s="7">
        <v>4</v>
      </c>
      <c r="C9" s="29">
        <v>1</v>
      </c>
      <c r="D9" s="54"/>
      <c r="E9" s="80" t="s">
        <v>11</v>
      </c>
      <c r="F9" s="5" t="s">
        <v>7</v>
      </c>
      <c r="G9" s="10">
        <v>2</v>
      </c>
      <c r="H9" s="55">
        <v>4</v>
      </c>
      <c r="I9" s="47">
        <f t="shared" si="0"/>
        <v>3.92</v>
      </c>
      <c r="J9" s="39">
        <v>110</v>
      </c>
      <c r="K9" s="48">
        <f t="shared" si="1"/>
        <v>-0.39200000000000035</v>
      </c>
      <c r="L9" s="44">
        <v>6.2</v>
      </c>
    </row>
    <row r="10" spans="1:12" x14ac:dyDescent="0.25">
      <c r="A10" s="9"/>
      <c r="B10" s="7">
        <v>5</v>
      </c>
      <c r="C10" s="29">
        <v>1</v>
      </c>
      <c r="D10" s="54"/>
      <c r="E10" s="80" t="s">
        <v>12</v>
      </c>
      <c r="F10" s="5" t="s">
        <v>7</v>
      </c>
      <c r="G10" s="10">
        <v>1</v>
      </c>
      <c r="H10" s="55">
        <v>4</v>
      </c>
      <c r="I10" s="47">
        <f t="shared" si="0"/>
        <v>3.92</v>
      </c>
      <c r="J10" s="39">
        <v>81</v>
      </c>
      <c r="K10" s="48">
        <f t="shared" si="1"/>
        <v>0.74480000000000013</v>
      </c>
      <c r="L10" s="44">
        <v>6.3</v>
      </c>
    </row>
    <row r="11" spans="1:12" ht="13.5" customHeight="1" x14ac:dyDescent="0.25">
      <c r="A11" s="9"/>
      <c r="B11" s="7">
        <v>6</v>
      </c>
      <c r="C11" s="29">
        <v>1</v>
      </c>
      <c r="D11" s="54"/>
      <c r="E11" s="80" t="s">
        <v>13</v>
      </c>
      <c r="F11" s="5" t="s">
        <v>7</v>
      </c>
      <c r="G11" s="10">
        <v>2</v>
      </c>
      <c r="H11" s="55">
        <v>4</v>
      </c>
      <c r="I11" s="47">
        <f t="shared" si="0"/>
        <v>3.92</v>
      </c>
      <c r="J11" s="39">
        <v>42</v>
      </c>
      <c r="K11" s="48">
        <f t="shared" si="1"/>
        <v>2.2736000000000001</v>
      </c>
      <c r="L11" s="44">
        <v>6.4</v>
      </c>
    </row>
    <row r="12" spans="1:12" ht="15.75" customHeight="1" x14ac:dyDescent="0.25">
      <c r="A12" s="9"/>
      <c r="B12" s="7">
        <v>7</v>
      </c>
      <c r="C12" s="29">
        <v>1</v>
      </c>
      <c r="D12" s="54"/>
      <c r="E12" s="80" t="s">
        <v>14</v>
      </c>
      <c r="F12" s="5" t="s">
        <v>7</v>
      </c>
      <c r="G12" s="8">
        <v>2</v>
      </c>
      <c r="H12" s="55">
        <v>4</v>
      </c>
      <c r="I12" s="47">
        <f t="shared" si="0"/>
        <v>3.92</v>
      </c>
      <c r="J12" s="39">
        <v>69</v>
      </c>
      <c r="K12" s="48">
        <f t="shared" si="1"/>
        <v>1.2151999999999998</v>
      </c>
      <c r="L12" s="44">
        <v>6.2</v>
      </c>
    </row>
    <row r="13" spans="1:12" x14ac:dyDescent="0.25">
      <c r="A13" s="9"/>
      <c r="B13" s="7">
        <v>8</v>
      </c>
      <c r="C13" s="29">
        <v>1</v>
      </c>
      <c r="D13" s="54"/>
      <c r="E13" s="80" t="s">
        <v>15</v>
      </c>
      <c r="F13" s="5" t="s">
        <v>7</v>
      </c>
      <c r="G13" s="10">
        <v>2</v>
      </c>
      <c r="H13" s="55">
        <v>6.3</v>
      </c>
      <c r="I13" s="47">
        <f t="shared" si="0"/>
        <v>6.1739999999999995</v>
      </c>
      <c r="J13" s="39">
        <v>63</v>
      </c>
      <c r="K13" s="48">
        <f t="shared" si="1"/>
        <v>2.2843799999999996</v>
      </c>
      <c r="L13" s="44">
        <v>6.2</v>
      </c>
    </row>
    <row r="14" spans="1:12" x14ac:dyDescent="0.25">
      <c r="A14" s="9"/>
      <c r="B14" s="7">
        <v>9</v>
      </c>
      <c r="C14" s="29">
        <v>1</v>
      </c>
      <c r="D14" s="54"/>
      <c r="E14" s="80" t="s">
        <v>16</v>
      </c>
      <c r="F14" s="5" t="s">
        <v>7</v>
      </c>
      <c r="G14" s="8">
        <v>2</v>
      </c>
      <c r="H14" s="55">
        <v>4</v>
      </c>
      <c r="I14" s="47">
        <f t="shared" si="0"/>
        <v>3.92</v>
      </c>
      <c r="J14" s="39">
        <v>91</v>
      </c>
      <c r="K14" s="48">
        <f t="shared" si="1"/>
        <v>0.35280000000000022</v>
      </c>
      <c r="L14" s="44">
        <v>6.3</v>
      </c>
    </row>
    <row r="15" spans="1:12" x14ac:dyDescent="0.25">
      <c r="A15" s="9"/>
      <c r="B15" s="7">
        <v>10</v>
      </c>
      <c r="C15" s="29">
        <v>1</v>
      </c>
      <c r="D15" s="54"/>
      <c r="E15" s="80" t="s">
        <v>17</v>
      </c>
      <c r="F15" s="10" t="s">
        <v>18</v>
      </c>
      <c r="G15" s="10">
        <v>2</v>
      </c>
      <c r="H15" s="55">
        <v>6.3</v>
      </c>
      <c r="I15" s="47">
        <f t="shared" si="0"/>
        <v>6.1739999999999995</v>
      </c>
      <c r="J15" s="39">
        <v>54</v>
      </c>
      <c r="K15" s="48">
        <f t="shared" si="1"/>
        <v>2.8400400000000001</v>
      </c>
      <c r="L15" s="44">
        <v>6.3</v>
      </c>
    </row>
    <row r="16" spans="1:12" ht="15.75" thickBot="1" x14ac:dyDescent="0.3">
      <c r="A16" s="11"/>
      <c r="B16" s="12">
        <v>11</v>
      </c>
      <c r="C16" s="30">
        <v>1</v>
      </c>
      <c r="D16" s="54"/>
      <c r="E16" s="80" t="s">
        <v>19</v>
      </c>
      <c r="F16" s="8" t="s">
        <v>7</v>
      </c>
      <c r="G16" s="8">
        <v>2</v>
      </c>
      <c r="H16" s="55">
        <v>4</v>
      </c>
      <c r="I16" s="47">
        <f t="shared" si="0"/>
        <v>3.92</v>
      </c>
      <c r="J16" s="39">
        <v>72</v>
      </c>
      <c r="K16" s="48">
        <f t="shared" si="1"/>
        <v>1.0975999999999999</v>
      </c>
      <c r="L16" s="44">
        <v>6.2</v>
      </c>
    </row>
    <row r="17" spans="1:12" s="14" customFormat="1" ht="13.5" x14ac:dyDescent="0.2">
      <c r="A17" s="3" t="s">
        <v>4</v>
      </c>
      <c r="B17" s="13">
        <v>12</v>
      </c>
      <c r="C17" s="31">
        <v>2</v>
      </c>
      <c r="D17" s="56" t="s">
        <v>5</v>
      </c>
      <c r="E17" s="80" t="s">
        <v>20</v>
      </c>
      <c r="F17" s="5" t="s">
        <v>7</v>
      </c>
      <c r="G17" s="39">
        <v>2</v>
      </c>
      <c r="H17" s="55">
        <v>6.3</v>
      </c>
      <c r="I17" s="47">
        <f t="shared" si="0"/>
        <v>6.1739999999999995</v>
      </c>
      <c r="J17" s="39">
        <v>61</v>
      </c>
      <c r="K17" s="48">
        <f t="shared" si="1"/>
        <v>2.4078599999999999</v>
      </c>
      <c r="L17" s="44">
        <v>6.2</v>
      </c>
    </row>
    <row r="18" spans="1:12" s="14" customFormat="1" ht="15" customHeight="1" x14ac:dyDescent="0.2">
      <c r="A18" s="15" t="s">
        <v>21</v>
      </c>
      <c r="B18" s="16">
        <v>13</v>
      </c>
      <c r="C18" s="32">
        <v>2</v>
      </c>
      <c r="D18" s="57"/>
      <c r="E18" s="80" t="s">
        <v>22</v>
      </c>
      <c r="F18" s="5" t="s">
        <v>7</v>
      </c>
      <c r="G18" s="39">
        <v>2</v>
      </c>
      <c r="H18" s="55">
        <v>4</v>
      </c>
      <c r="I18" s="47">
        <f t="shared" si="0"/>
        <v>3.92</v>
      </c>
      <c r="J18" s="39">
        <v>91</v>
      </c>
      <c r="K18" s="48">
        <f t="shared" si="1"/>
        <v>0.35280000000000022</v>
      </c>
      <c r="L18" s="44">
        <v>6.3</v>
      </c>
    </row>
    <row r="19" spans="1:12" s="14" customFormat="1" ht="13.5" x14ac:dyDescent="0.2">
      <c r="A19" s="15"/>
      <c r="B19" s="16">
        <v>14</v>
      </c>
      <c r="C19" s="32">
        <v>2</v>
      </c>
      <c r="D19" s="57"/>
      <c r="E19" s="80" t="s">
        <v>23</v>
      </c>
      <c r="F19" s="5" t="s">
        <v>18</v>
      </c>
      <c r="G19" s="39">
        <v>2</v>
      </c>
      <c r="H19" s="55">
        <v>2.5</v>
      </c>
      <c r="I19" s="47">
        <f t="shared" si="0"/>
        <v>2.4500000000000002</v>
      </c>
      <c r="J19" s="39">
        <v>85</v>
      </c>
      <c r="K19" s="48">
        <f t="shared" si="1"/>
        <v>0.36749999999999972</v>
      </c>
      <c r="L19" s="44">
        <v>6.3</v>
      </c>
    </row>
    <row r="20" spans="1:12" s="14" customFormat="1" ht="13.5" x14ac:dyDescent="0.2">
      <c r="A20" s="15"/>
      <c r="B20" s="16">
        <v>15</v>
      </c>
      <c r="C20" s="32">
        <v>2</v>
      </c>
      <c r="D20" s="57"/>
      <c r="E20" s="80" t="s">
        <v>24</v>
      </c>
      <c r="F20" s="5" t="s">
        <v>7</v>
      </c>
      <c r="G20" s="39">
        <v>2</v>
      </c>
      <c r="H20" s="55">
        <v>4</v>
      </c>
      <c r="I20" s="47">
        <f t="shared" si="0"/>
        <v>3.92</v>
      </c>
      <c r="J20" s="39">
        <v>44</v>
      </c>
      <c r="K20" s="48">
        <f t="shared" si="1"/>
        <v>2.1951999999999998</v>
      </c>
      <c r="L20" s="44">
        <v>6.4</v>
      </c>
    </row>
    <row r="21" spans="1:12" s="14" customFormat="1" ht="13.5" x14ac:dyDescent="0.2">
      <c r="A21" s="15"/>
      <c r="B21" s="16">
        <v>16</v>
      </c>
      <c r="C21" s="32">
        <v>2</v>
      </c>
      <c r="D21" s="57"/>
      <c r="E21" s="80" t="s">
        <v>25</v>
      </c>
      <c r="F21" s="5" t="s">
        <v>7</v>
      </c>
      <c r="G21" s="39">
        <v>2</v>
      </c>
      <c r="H21" s="55">
        <v>4</v>
      </c>
      <c r="I21" s="47">
        <f t="shared" si="0"/>
        <v>3.92</v>
      </c>
      <c r="J21" s="39">
        <v>85</v>
      </c>
      <c r="K21" s="48">
        <f t="shared" si="1"/>
        <v>0.58800000000000008</v>
      </c>
      <c r="L21" s="44">
        <v>6.2</v>
      </c>
    </row>
    <row r="22" spans="1:12" s="14" customFormat="1" ht="13.5" x14ac:dyDescent="0.2">
      <c r="A22" s="15"/>
      <c r="B22" s="16">
        <v>17</v>
      </c>
      <c r="C22" s="32">
        <v>2</v>
      </c>
      <c r="D22" s="57"/>
      <c r="E22" s="80" t="s">
        <v>26</v>
      </c>
      <c r="F22" s="5" t="s">
        <v>7</v>
      </c>
      <c r="G22" s="39">
        <v>2</v>
      </c>
      <c r="H22" s="55">
        <v>4</v>
      </c>
      <c r="I22" s="47">
        <f t="shared" si="0"/>
        <v>3.92</v>
      </c>
      <c r="J22" s="39">
        <v>52</v>
      </c>
      <c r="K22" s="48">
        <f t="shared" si="1"/>
        <v>1.8815999999999997</v>
      </c>
      <c r="L22" s="44">
        <v>6.2</v>
      </c>
    </row>
    <row r="23" spans="1:12" s="14" customFormat="1" ht="13.5" x14ac:dyDescent="0.2">
      <c r="A23" s="15"/>
      <c r="B23" s="16">
        <v>18</v>
      </c>
      <c r="C23" s="32">
        <v>2</v>
      </c>
      <c r="D23" s="57"/>
      <c r="E23" s="80" t="s">
        <v>27</v>
      </c>
      <c r="F23" s="5" t="s">
        <v>7</v>
      </c>
      <c r="G23" s="39">
        <v>2</v>
      </c>
      <c r="H23" s="55">
        <v>4</v>
      </c>
      <c r="I23" s="47">
        <f t="shared" si="0"/>
        <v>3.92</v>
      </c>
      <c r="J23" s="39">
        <v>81</v>
      </c>
      <c r="K23" s="48">
        <f t="shared" si="1"/>
        <v>0.74480000000000013</v>
      </c>
      <c r="L23" s="44">
        <v>6.3</v>
      </c>
    </row>
    <row r="24" spans="1:12" s="14" customFormat="1" ht="21" customHeight="1" x14ac:dyDescent="0.2">
      <c r="A24" s="15"/>
      <c r="B24" s="16">
        <v>19</v>
      </c>
      <c r="C24" s="32">
        <v>2</v>
      </c>
      <c r="D24" s="57"/>
      <c r="E24" s="80" t="s">
        <v>28</v>
      </c>
      <c r="F24" s="5" t="s">
        <v>7</v>
      </c>
      <c r="G24" s="39">
        <v>1</v>
      </c>
      <c r="H24" s="55">
        <v>4</v>
      </c>
      <c r="I24" s="47">
        <f t="shared" si="0"/>
        <v>3.92</v>
      </c>
      <c r="J24" s="39">
        <v>33</v>
      </c>
      <c r="K24" s="48">
        <f t="shared" si="1"/>
        <v>2.6264000000000003</v>
      </c>
      <c r="L24" s="44">
        <v>6.3</v>
      </c>
    </row>
    <row r="25" spans="1:12" s="14" customFormat="1" ht="13.5" x14ac:dyDescent="0.2">
      <c r="A25" s="15"/>
      <c r="B25" s="16">
        <v>20</v>
      </c>
      <c r="C25" s="32">
        <v>2</v>
      </c>
      <c r="D25" s="57"/>
      <c r="E25" s="80" t="s">
        <v>29</v>
      </c>
      <c r="F25" s="5" t="s">
        <v>7</v>
      </c>
      <c r="G25" s="39">
        <v>1</v>
      </c>
      <c r="H25" s="55">
        <v>4</v>
      </c>
      <c r="I25" s="47">
        <f t="shared" si="0"/>
        <v>3.92</v>
      </c>
      <c r="J25" s="39">
        <v>42</v>
      </c>
      <c r="K25" s="48">
        <f t="shared" si="1"/>
        <v>2.2736000000000001</v>
      </c>
      <c r="L25" s="44">
        <v>6.2</v>
      </c>
    </row>
    <row r="26" spans="1:12" s="14" customFormat="1" ht="15.75" customHeight="1" x14ac:dyDescent="0.2">
      <c r="A26" s="15"/>
      <c r="B26" s="16">
        <v>21</v>
      </c>
      <c r="C26" s="32">
        <v>2</v>
      </c>
      <c r="D26" s="57"/>
      <c r="E26" s="80" t="s">
        <v>30</v>
      </c>
      <c r="F26" s="5" t="s">
        <v>7</v>
      </c>
      <c r="G26" s="39">
        <v>2</v>
      </c>
      <c r="H26" s="55">
        <v>2.5</v>
      </c>
      <c r="I26" s="47">
        <f t="shared" si="0"/>
        <v>2.4500000000000002</v>
      </c>
      <c r="J26" s="39">
        <v>60</v>
      </c>
      <c r="K26" s="48">
        <f t="shared" si="1"/>
        <v>0.9800000000000002</v>
      </c>
      <c r="L26" s="44">
        <v>6.4</v>
      </c>
    </row>
    <row r="27" spans="1:12" s="14" customFormat="1" ht="15" customHeight="1" x14ac:dyDescent="0.2">
      <c r="A27" s="15"/>
      <c r="B27" s="16">
        <v>22</v>
      </c>
      <c r="C27" s="32">
        <v>2</v>
      </c>
      <c r="D27" s="57"/>
      <c r="E27" s="80" t="s">
        <v>31</v>
      </c>
      <c r="F27" s="5" t="s">
        <v>7</v>
      </c>
      <c r="G27" s="39">
        <v>2</v>
      </c>
      <c r="H27" s="55">
        <v>4</v>
      </c>
      <c r="I27" s="47">
        <f t="shared" si="0"/>
        <v>3.92</v>
      </c>
      <c r="J27" s="39">
        <v>74</v>
      </c>
      <c r="K27" s="48">
        <f t="shared" si="1"/>
        <v>1.0192000000000001</v>
      </c>
      <c r="L27" s="44">
        <v>6.1</v>
      </c>
    </row>
    <row r="28" spans="1:12" ht="15" customHeight="1" thickBot="1" x14ac:dyDescent="0.3">
      <c r="A28" s="17" t="s">
        <v>32</v>
      </c>
      <c r="B28" s="16">
        <v>23</v>
      </c>
      <c r="C28" s="32">
        <v>2</v>
      </c>
      <c r="D28" s="56" t="s">
        <v>33</v>
      </c>
      <c r="E28" s="80" t="s">
        <v>34</v>
      </c>
      <c r="F28" s="5" t="s">
        <v>7</v>
      </c>
      <c r="G28" s="39">
        <v>2</v>
      </c>
      <c r="H28" s="55">
        <v>4</v>
      </c>
      <c r="I28" s="47">
        <f t="shared" si="0"/>
        <v>3.92</v>
      </c>
      <c r="J28" s="39">
        <v>76</v>
      </c>
      <c r="K28" s="48">
        <f t="shared" si="1"/>
        <v>0.94079999999999986</v>
      </c>
      <c r="L28" s="44">
        <v>6.2</v>
      </c>
    </row>
    <row r="29" spans="1:12" x14ac:dyDescent="0.25">
      <c r="A29" s="3" t="s">
        <v>4</v>
      </c>
      <c r="B29" s="13">
        <v>25</v>
      </c>
      <c r="C29" s="31">
        <v>3</v>
      </c>
      <c r="D29" s="56" t="s">
        <v>35</v>
      </c>
      <c r="E29" s="80" t="s">
        <v>36</v>
      </c>
      <c r="F29" s="5" t="s">
        <v>7</v>
      </c>
      <c r="G29" s="5">
        <v>2</v>
      </c>
      <c r="H29" s="58">
        <v>4</v>
      </c>
      <c r="I29" s="49">
        <f t="shared" si="0"/>
        <v>3.92</v>
      </c>
      <c r="J29" s="8">
        <v>96</v>
      </c>
      <c r="K29" s="50">
        <f t="shared" si="1"/>
        <v>0.15680000000000005</v>
      </c>
      <c r="L29" s="44">
        <v>6.2</v>
      </c>
    </row>
    <row r="30" spans="1:12" x14ac:dyDescent="0.25">
      <c r="A30" s="6" t="s">
        <v>37</v>
      </c>
      <c r="B30" s="16">
        <v>26</v>
      </c>
      <c r="C30" s="32">
        <v>3</v>
      </c>
      <c r="D30" s="57"/>
      <c r="E30" s="80" t="s">
        <v>38</v>
      </c>
      <c r="F30" s="5" t="s">
        <v>18</v>
      </c>
      <c r="G30" s="5">
        <v>2</v>
      </c>
      <c r="H30" s="58">
        <v>6.3</v>
      </c>
      <c r="I30" s="49">
        <f t="shared" si="0"/>
        <v>6.1739999999999995</v>
      </c>
      <c r="J30" s="8">
        <v>32</v>
      </c>
      <c r="K30" s="50">
        <f t="shared" si="1"/>
        <v>4.1983199999999998</v>
      </c>
      <c r="L30" s="44">
        <v>6.1</v>
      </c>
    </row>
    <row r="31" spans="1:12" x14ac:dyDescent="0.25">
      <c r="A31" s="6"/>
      <c r="B31" s="16"/>
      <c r="C31" s="32"/>
      <c r="D31" s="57"/>
      <c r="E31" s="80" t="s">
        <v>99</v>
      </c>
      <c r="F31" s="5" t="s">
        <v>100</v>
      </c>
      <c r="G31" s="5">
        <v>1</v>
      </c>
      <c r="H31" s="58">
        <v>4</v>
      </c>
      <c r="I31" s="49">
        <f t="shared" si="0"/>
        <v>3.92</v>
      </c>
      <c r="J31" s="8"/>
      <c r="K31" s="50">
        <f t="shared" si="1"/>
        <v>3.92</v>
      </c>
      <c r="L31" s="44">
        <v>6.1</v>
      </c>
    </row>
    <row r="32" spans="1:12" x14ac:dyDescent="0.25">
      <c r="A32" s="21" t="s">
        <v>39</v>
      </c>
      <c r="B32" s="16">
        <v>29</v>
      </c>
      <c r="C32" s="32">
        <v>3</v>
      </c>
      <c r="D32" s="57" t="s">
        <v>40</v>
      </c>
      <c r="E32" s="80" t="s">
        <v>41</v>
      </c>
      <c r="F32" s="5" t="s">
        <v>7</v>
      </c>
      <c r="G32" s="5">
        <v>2</v>
      </c>
      <c r="H32" s="58">
        <v>4</v>
      </c>
      <c r="I32" s="49">
        <f t="shared" si="0"/>
        <v>3.92</v>
      </c>
      <c r="J32" s="8">
        <v>109</v>
      </c>
      <c r="K32" s="50">
        <f t="shared" si="1"/>
        <v>-0.35280000000000022</v>
      </c>
      <c r="L32" s="44">
        <v>6.3</v>
      </c>
    </row>
    <row r="33" spans="1:12" x14ac:dyDescent="0.25">
      <c r="A33" s="21" t="s">
        <v>42</v>
      </c>
      <c r="B33" s="16">
        <v>30</v>
      </c>
      <c r="C33" s="32">
        <v>3</v>
      </c>
      <c r="D33" s="57"/>
      <c r="E33" s="80" t="s">
        <v>43</v>
      </c>
      <c r="F33" s="5" t="s">
        <v>18</v>
      </c>
      <c r="G33" s="5">
        <v>2</v>
      </c>
      <c r="H33" s="58">
        <v>2.5</v>
      </c>
      <c r="I33" s="49">
        <f t="shared" si="0"/>
        <v>2.4500000000000002</v>
      </c>
      <c r="J33" s="8">
        <v>69</v>
      </c>
      <c r="K33" s="50">
        <f t="shared" si="1"/>
        <v>0.75950000000000006</v>
      </c>
      <c r="L33" s="45">
        <v>6.2</v>
      </c>
    </row>
    <row r="34" spans="1:12" x14ac:dyDescent="0.25">
      <c r="A34" s="20"/>
      <c r="B34" s="16">
        <v>31</v>
      </c>
      <c r="C34" s="32">
        <v>3</v>
      </c>
      <c r="D34" s="57"/>
      <c r="E34" s="80" t="s">
        <v>44</v>
      </c>
      <c r="F34" s="5" t="s">
        <v>7</v>
      </c>
      <c r="G34" s="5">
        <v>2</v>
      </c>
      <c r="H34" s="58">
        <v>4</v>
      </c>
      <c r="I34" s="49">
        <f t="shared" si="0"/>
        <v>3.92</v>
      </c>
      <c r="J34" s="8">
        <v>96</v>
      </c>
      <c r="K34" s="50">
        <f t="shared" si="1"/>
        <v>0.15680000000000005</v>
      </c>
      <c r="L34" s="44">
        <v>6.2</v>
      </c>
    </row>
    <row r="35" spans="1:12" ht="15.75" thickBot="1" x14ac:dyDescent="0.3">
      <c r="A35" s="17" t="s">
        <v>45</v>
      </c>
      <c r="B35" s="16">
        <v>32</v>
      </c>
      <c r="C35" s="32">
        <v>3</v>
      </c>
      <c r="D35" s="56" t="s">
        <v>46</v>
      </c>
      <c r="E35" s="80" t="s">
        <v>47</v>
      </c>
      <c r="F35" s="5" t="s">
        <v>7</v>
      </c>
      <c r="G35" s="5">
        <v>2</v>
      </c>
      <c r="H35" s="58">
        <v>2.5</v>
      </c>
      <c r="I35" s="49">
        <f t="shared" si="0"/>
        <v>2.4500000000000002</v>
      </c>
      <c r="J35" s="8">
        <v>10</v>
      </c>
      <c r="K35" s="50">
        <f t="shared" si="1"/>
        <v>2.2050000000000001</v>
      </c>
      <c r="L35" s="44">
        <v>6.1</v>
      </c>
    </row>
    <row r="36" spans="1:12" x14ac:dyDescent="0.25">
      <c r="A36" s="22" t="s">
        <v>48</v>
      </c>
      <c r="B36" s="23">
        <v>34</v>
      </c>
      <c r="C36" s="35">
        <v>4</v>
      </c>
      <c r="D36" s="56" t="s">
        <v>49</v>
      </c>
      <c r="E36" s="80" t="s">
        <v>92</v>
      </c>
      <c r="F36" s="5" t="s">
        <v>7</v>
      </c>
      <c r="G36" s="5">
        <v>1</v>
      </c>
      <c r="H36" s="58">
        <v>4</v>
      </c>
      <c r="I36" s="49">
        <f t="shared" si="0"/>
        <v>3.92</v>
      </c>
      <c r="J36" s="8">
        <v>82</v>
      </c>
      <c r="K36" s="50">
        <f t="shared" si="1"/>
        <v>0.7056</v>
      </c>
      <c r="L36" s="44">
        <v>6.3</v>
      </c>
    </row>
    <row r="37" spans="1:12" x14ac:dyDescent="0.25">
      <c r="A37" s="9"/>
      <c r="B37" s="16">
        <v>35</v>
      </c>
      <c r="C37" s="32">
        <v>4</v>
      </c>
      <c r="D37" s="57"/>
      <c r="E37" s="80" t="s">
        <v>50</v>
      </c>
      <c r="F37" s="5" t="s">
        <v>7</v>
      </c>
      <c r="G37" s="5">
        <v>2</v>
      </c>
      <c r="H37" s="58">
        <v>10</v>
      </c>
      <c r="I37" s="49">
        <f t="shared" si="0"/>
        <v>9.8000000000000007</v>
      </c>
      <c r="J37" s="8">
        <v>43</v>
      </c>
      <c r="K37" s="50">
        <f t="shared" si="1"/>
        <v>5.5860000000000003</v>
      </c>
      <c r="L37" s="44">
        <v>6.2</v>
      </c>
    </row>
    <row r="38" spans="1:12" x14ac:dyDescent="0.25">
      <c r="A38" s="9"/>
      <c r="B38" s="16">
        <v>36</v>
      </c>
      <c r="C38" s="32">
        <v>4</v>
      </c>
      <c r="D38" s="57"/>
      <c r="E38" s="80" t="s">
        <v>51</v>
      </c>
      <c r="F38" s="5" t="s">
        <v>7</v>
      </c>
      <c r="G38" s="5">
        <v>2</v>
      </c>
      <c r="H38" s="58">
        <v>6.3</v>
      </c>
      <c r="I38" s="49">
        <f t="shared" si="0"/>
        <v>6.1739999999999995</v>
      </c>
      <c r="J38" s="8">
        <v>60</v>
      </c>
      <c r="K38" s="50">
        <f t="shared" si="1"/>
        <v>2.4696000000000002</v>
      </c>
      <c r="L38" s="44">
        <v>6.3</v>
      </c>
    </row>
    <row r="39" spans="1:12" x14ac:dyDescent="0.25">
      <c r="A39" s="9"/>
      <c r="B39" s="16">
        <v>37</v>
      </c>
      <c r="C39" s="32">
        <v>4</v>
      </c>
      <c r="D39" s="57"/>
      <c r="E39" s="80" t="s">
        <v>52</v>
      </c>
      <c r="F39" s="5" t="s">
        <v>7</v>
      </c>
      <c r="G39" s="5">
        <v>2</v>
      </c>
      <c r="H39" s="58">
        <v>10</v>
      </c>
      <c r="I39" s="49">
        <f t="shared" si="0"/>
        <v>9.8000000000000007</v>
      </c>
      <c r="J39" s="8">
        <v>66</v>
      </c>
      <c r="K39" s="50">
        <f t="shared" si="1"/>
        <v>3.3319999999999999</v>
      </c>
      <c r="L39" s="44">
        <v>6.2</v>
      </c>
    </row>
    <row r="40" spans="1:12" x14ac:dyDescent="0.25">
      <c r="A40" s="9"/>
      <c r="B40" s="24">
        <v>38</v>
      </c>
      <c r="C40" s="36">
        <v>4</v>
      </c>
      <c r="D40" s="57"/>
      <c r="E40" s="80" t="s">
        <v>53</v>
      </c>
      <c r="F40" s="5" t="s">
        <v>18</v>
      </c>
      <c r="G40" s="5">
        <v>2</v>
      </c>
      <c r="H40" s="58">
        <v>10</v>
      </c>
      <c r="I40" s="49">
        <f t="shared" si="0"/>
        <v>9.8000000000000007</v>
      </c>
      <c r="J40" s="8">
        <v>49</v>
      </c>
      <c r="K40" s="50">
        <f t="shared" si="1"/>
        <v>4.9980000000000002</v>
      </c>
      <c r="L40" s="44">
        <v>6.1</v>
      </c>
    </row>
    <row r="41" spans="1:12" x14ac:dyDescent="0.25">
      <c r="A41" s="9"/>
      <c r="B41" s="41"/>
      <c r="C41" s="42"/>
      <c r="D41" s="57"/>
      <c r="E41" s="80" t="s">
        <v>93</v>
      </c>
      <c r="F41" s="5" t="s">
        <v>7</v>
      </c>
      <c r="G41" s="5">
        <v>2</v>
      </c>
      <c r="H41" s="58">
        <v>6.3</v>
      </c>
      <c r="I41" s="49">
        <f t="shared" si="0"/>
        <v>6.1739999999999995</v>
      </c>
      <c r="J41" s="8">
        <v>29</v>
      </c>
      <c r="K41" s="50">
        <f t="shared" si="1"/>
        <v>4.38354</v>
      </c>
      <c r="L41" s="44">
        <v>6.1</v>
      </c>
    </row>
    <row r="42" spans="1:12" ht="15.75" thickBot="1" x14ac:dyDescent="0.3">
      <c r="A42" s="11"/>
      <c r="B42" s="18">
        <v>40</v>
      </c>
      <c r="C42" s="34">
        <v>4</v>
      </c>
      <c r="D42" s="56" t="s">
        <v>54</v>
      </c>
      <c r="E42" s="80" t="s">
        <v>55</v>
      </c>
      <c r="F42" s="5" t="s">
        <v>18</v>
      </c>
      <c r="G42" s="5">
        <v>2</v>
      </c>
      <c r="H42" s="58">
        <v>6.3</v>
      </c>
      <c r="I42" s="49">
        <f t="shared" si="0"/>
        <v>6.1739999999999995</v>
      </c>
      <c r="J42" s="8">
        <v>21</v>
      </c>
      <c r="K42" s="50">
        <f t="shared" si="1"/>
        <v>4.8774599999999992</v>
      </c>
      <c r="L42" s="44">
        <v>6.4</v>
      </c>
    </row>
    <row r="43" spans="1:12" x14ac:dyDescent="0.25">
      <c r="A43" s="3" t="s">
        <v>4</v>
      </c>
      <c r="B43" s="24">
        <v>41</v>
      </c>
      <c r="C43" s="36">
        <v>5</v>
      </c>
      <c r="D43" s="56" t="s">
        <v>56</v>
      </c>
      <c r="E43" s="80" t="s">
        <v>57</v>
      </c>
      <c r="F43" s="5" t="s">
        <v>7</v>
      </c>
      <c r="G43" s="5">
        <v>2</v>
      </c>
      <c r="H43" s="58">
        <v>4</v>
      </c>
      <c r="I43" s="49">
        <f t="shared" si="0"/>
        <v>3.92</v>
      </c>
      <c r="J43" s="8">
        <v>87</v>
      </c>
      <c r="K43" s="50">
        <f t="shared" si="1"/>
        <v>0.50959999999999983</v>
      </c>
      <c r="L43" s="44">
        <v>6.3</v>
      </c>
    </row>
    <row r="44" spans="1:12" x14ac:dyDescent="0.25">
      <c r="A44" s="25"/>
      <c r="B44" s="16">
        <v>43</v>
      </c>
      <c r="C44" s="32">
        <v>5</v>
      </c>
      <c r="D44" s="57"/>
      <c r="E44" s="80" t="s">
        <v>58</v>
      </c>
      <c r="F44" s="5" t="s">
        <v>18</v>
      </c>
      <c r="G44" s="5">
        <v>2</v>
      </c>
      <c r="H44" s="58">
        <v>6.3</v>
      </c>
      <c r="I44" s="49">
        <f t="shared" si="0"/>
        <v>6.1739999999999995</v>
      </c>
      <c r="J44" s="8">
        <v>42</v>
      </c>
      <c r="K44" s="50">
        <f t="shared" si="1"/>
        <v>3.5809199999999994</v>
      </c>
      <c r="L44" s="44">
        <v>6.3</v>
      </c>
    </row>
    <row r="45" spans="1:12" x14ac:dyDescent="0.25">
      <c r="A45" s="26" t="s">
        <v>59</v>
      </c>
      <c r="B45" s="16">
        <v>44</v>
      </c>
      <c r="C45" s="32">
        <v>5</v>
      </c>
      <c r="D45" s="56" t="s">
        <v>60</v>
      </c>
      <c r="E45" s="80" t="s">
        <v>61</v>
      </c>
      <c r="F45" s="5" t="s">
        <v>7</v>
      </c>
      <c r="G45" s="5">
        <v>2</v>
      </c>
      <c r="H45" s="58">
        <v>4</v>
      </c>
      <c r="I45" s="49">
        <f t="shared" si="0"/>
        <v>3.92</v>
      </c>
      <c r="J45" s="8">
        <v>30</v>
      </c>
      <c r="K45" s="50">
        <f t="shared" si="1"/>
        <v>2.7439999999999998</v>
      </c>
      <c r="L45" s="45">
        <v>6.1</v>
      </c>
    </row>
    <row r="46" spans="1:12" x14ac:dyDescent="0.25">
      <c r="A46" s="9"/>
      <c r="B46" s="16">
        <v>47</v>
      </c>
      <c r="C46" s="32">
        <v>5</v>
      </c>
      <c r="D46" s="57" t="s">
        <v>62</v>
      </c>
      <c r="E46" s="80" t="s">
        <v>63</v>
      </c>
      <c r="F46" s="5" t="s">
        <v>7</v>
      </c>
      <c r="G46" s="5">
        <v>2</v>
      </c>
      <c r="H46" s="58">
        <v>4</v>
      </c>
      <c r="I46" s="49">
        <f t="shared" si="0"/>
        <v>3.92</v>
      </c>
      <c r="J46" s="8">
        <v>58</v>
      </c>
      <c r="K46" s="50">
        <f t="shared" si="1"/>
        <v>1.6463999999999999</v>
      </c>
      <c r="L46" s="44">
        <v>6.4</v>
      </c>
    </row>
    <row r="47" spans="1:12" x14ac:dyDescent="0.25">
      <c r="A47" s="9"/>
      <c r="B47" s="16">
        <v>48</v>
      </c>
      <c r="C47" s="32">
        <v>5</v>
      </c>
      <c r="D47" s="56" t="s">
        <v>64</v>
      </c>
      <c r="E47" s="80" t="s">
        <v>65</v>
      </c>
      <c r="F47" s="5" t="s">
        <v>7</v>
      </c>
      <c r="G47" s="5">
        <v>2</v>
      </c>
      <c r="H47" s="58">
        <v>4</v>
      </c>
      <c r="I47" s="49">
        <f t="shared" si="0"/>
        <v>3.92</v>
      </c>
      <c r="J47" s="8">
        <v>30</v>
      </c>
      <c r="K47" s="50">
        <f t="shared" si="1"/>
        <v>2.7439999999999998</v>
      </c>
      <c r="L47" s="44">
        <v>6.3</v>
      </c>
    </row>
    <row r="48" spans="1:12" ht="15.75" thickBot="1" x14ac:dyDescent="0.3">
      <c r="A48" s="11"/>
      <c r="B48" s="18">
        <v>49</v>
      </c>
      <c r="C48" s="34">
        <v>5</v>
      </c>
      <c r="D48" s="57"/>
      <c r="E48" s="80" t="s">
        <v>66</v>
      </c>
      <c r="F48" s="5" t="s">
        <v>7</v>
      </c>
      <c r="G48" s="5">
        <v>2</v>
      </c>
      <c r="H48" s="58">
        <v>4</v>
      </c>
      <c r="I48" s="49">
        <f t="shared" si="0"/>
        <v>3.92</v>
      </c>
      <c r="J48" s="8">
        <v>16</v>
      </c>
      <c r="K48" s="50">
        <f t="shared" si="1"/>
        <v>3.2927999999999997</v>
      </c>
      <c r="L48" s="45">
        <v>6.3</v>
      </c>
    </row>
    <row r="49" spans="1:12" x14ac:dyDescent="0.25">
      <c r="A49" s="6" t="s">
        <v>4</v>
      </c>
      <c r="B49" s="24">
        <v>50</v>
      </c>
      <c r="C49" s="36">
        <v>6</v>
      </c>
      <c r="D49" s="57" t="s">
        <v>5</v>
      </c>
      <c r="E49" s="80" t="s">
        <v>67</v>
      </c>
      <c r="F49" s="5" t="s">
        <v>7</v>
      </c>
      <c r="G49" s="5">
        <v>2</v>
      </c>
      <c r="H49" s="58">
        <v>2.5</v>
      </c>
      <c r="I49" s="49">
        <f t="shared" si="0"/>
        <v>2.4500000000000002</v>
      </c>
      <c r="J49" s="8">
        <v>24</v>
      </c>
      <c r="K49" s="50">
        <f t="shared" si="1"/>
        <v>1.8620000000000001</v>
      </c>
      <c r="L49" s="44">
        <v>6.2</v>
      </c>
    </row>
    <row r="50" spans="1:12" x14ac:dyDescent="0.25">
      <c r="A50" s="6" t="s">
        <v>68</v>
      </c>
      <c r="B50" s="16">
        <v>51</v>
      </c>
      <c r="C50" s="32">
        <v>6</v>
      </c>
      <c r="D50" s="57"/>
      <c r="E50" s="80" t="s">
        <v>69</v>
      </c>
      <c r="F50" s="5" t="s">
        <v>7</v>
      </c>
      <c r="G50" s="5">
        <v>2</v>
      </c>
      <c r="H50" s="58">
        <v>2.5</v>
      </c>
      <c r="I50" s="49">
        <f t="shared" si="0"/>
        <v>2.4500000000000002</v>
      </c>
      <c r="J50" s="8">
        <v>28</v>
      </c>
      <c r="K50" s="50">
        <f t="shared" si="1"/>
        <v>1.7640000000000002</v>
      </c>
      <c r="L50" s="44">
        <v>6.2</v>
      </c>
    </row>
    <row r="51" spans="1:12" x14ac:dyDescent="0.25">
      <c r="A51" s="9"/>
      <c r="B51" s="16">
        <v>52</v>
      </c>
      <c r="C51" s="32">
        <v>6</v>
      </c>
      <c r="D51" s="57"/>
      <c r="E51" s="80" t="s">
        <v>70</v>
      </c>
      <c r="F51" s="5" t="s">
        <v>7</v>
      </c>
      <c r="G51" s="5">
        <v>2</v>
      </c>
      <c r="H51" s="58">
        <v>2.5</v>
      </c>
      <c r="I51" s="49">
        <f t="shared" si="0"/>
        <v>2.4500000000000002</v>
      </c>
      <c r="J51" s="8">
        <v>45</v>
      </c>
      <c r="K51" s="50">
        <f t="shared" si="1"/>
        <v>1.3475000000000001</v>
      </c>
      <c r="L51" s="45">
        <v>6.1</v>
      </c>
    </row>
    <row r="52" spans="1:12" x14ac:dyDescent="0.25">
      <c r="A52" s="9"/>
      <c r="B52" s="16">
        <v>53</v>
      </c>
      <c r="C52" s="32">
        <v>6</v>
      </c>
      <c r="D52" s="57"/>
      <c r="E52" s="80" t="s">
        <v>71</v>
      </c>
      <c r="F52" s="5" t="s">
        <v>18</v>
      </c>
      <c r="G52" s="5">
        <v>2</v>
      </c>
      <c r="H52" s="58">
        <v>10</v>
      </c>
      <c r="I52" s="49">
        <f t="shared" si="0"/>
        <v>9.8000000000000007</v>
      </c>
      <c r="J52" s="8">
        <v>39</v>
      </c>
      <c r="K52" s="50">
        <f t="shared" si="1"/>
        <v>5.9779999999999998</v>
      </c>
      <c r="L52" s="44">
        <v>6.2</v>
      </c>
    </row>
    <row r="53" spans="1:12" x14ac:dyDescent="0.25">
      <c r="A53" s="9"/>
      <c r="B53" s="16">
        <v>54</v>
      </c>
      <c r="C53" s="32">
        <v>6</v>
      </c>
      <c r="D53" s="57"/>
      <c r="E53" s="80" t="s">
        <v>72</v>
      </c>
      <c r="F53" s="5" t="s">
        <v>7</v>
      </c>
      <c r="G53" s="5">
        <v>2</v>
      </c>
      <c r="H53" s="58">
        <v>4</v>
      </c>
      <c r="I53" s="49">
        <f t="shared" si="0"/>
        <v>3.92</v>
      </c>
      <c r="J53" s="8">
        <v>64</v>
      </c>
      <c r="K53" s="50">
        <f t="shared" si="1"/>
        <v>1.4112</v>
      </c>
      <c r="L53" s="44">
        <v>6.3</v>
      </c>
    </row>
    <row r="54" spans="1:12" x14ac:dyDescent="0.25">
      <c r="A54" s="9"/>
      <c r="B54" s="16">
        <v>55</v>
      </c>
      <c r="C54" s="32">
        <v>6</v>
      </c>
      <c r="D54" s="57"/>
      <c r="E54" s="80" t="s">
        <v>73</v>
      </c>
      <c r="F54" s="5" t="s">
        <v>18</v>
      </c>
      <c r="G54" s="5">
        <v>2</v>
      </c>
      <c r="H54" s="58">
        <v>4</v>
      </c>
      <c r="I54" s="49">
        <f t="shared" si="0"/>
        <v>3.92</v>
      </c>
      <c r="J54" s="8">
        <v>96</v>
      </c>
      <c r="K54" s="50">
        <f t="shared" si="1"/>
        <v>0.15680000000000005</v>
      </c>
      <c r="L54" s="44">
        <v>6.2</v>
      </c>
    </row>
    <row r="55" spans="1:12" ht="15" customHeight="1" x14ac:dyDescent="0.25">
      <c r="A55" s="9"/>
      <c r="B55" s="16">
        <v>56</v>
      </c>
      <c r="C55" s="32">
        <v>6</v>
      </c>
      <c r="D55" s="57"/>
      <c r="E55" s="80" t="s">
        <v>74</v>
      </c>
      <c r="F55" s="5" t="s">
        <v>18</v>
      </c>
      <c r="G55" s="5">
        <v>2</v>
      </c>
      <c r="H55" s="58">
        <v>2.5</v>
      </c>
      <c r="I55" s="49">
        <f t="shared" si="0"/>
        <v>2.4500000000000002</v>
      </c>
      <c r="J55" s="8">
        <v>71</v>
      </c>
      <c r="K55" s="50">
        <f t="shared" si="1"/>
        <v>0.71049999999999991</v>
      </c>
      <c r="L55" s="45">
        <v>6.3</v>
      </c>
    </row>
    <row r="56" spans="1:12" x14ac:dyDescent="0.25">
      <c r="A56" s="9"/>
      <c r="B56" s="16">
        <v>57</v>
      </c>
      <c r="C56" s="32">
        <v>6</v>
      </c>
      <c r="D56" s="57"/>
      <c r="E56" s="80" t="s">
        <v>75</v>
      </c>
      <c r="F56" s="5" t="s">
        <v>7</v>
      </c>
      <c r="G56" s="5">
        <v>2</v>
      </c>
      <c r="H56" s="58">
        <v>4</v>
      </c>
      <c r="I56" s="49">
        <f t="shared" si="0"/>
        <v>3.92</v>
      </c>
      <c r="J56" s="8">
        <v>51</v>
      </c>
      <c r="K56" s="50">
        <f t="shared" si="1"/>
        <v>1.9208000000000001</v>
      </c>
      <c r="L56" s="45">
        <v>6.3</v>
      </c>
    </row>
    <row r="57" spans="1:12" x14ac:dyDescent="0.25">
      <c r="A57" s="9"/>
      <c r="B57" s="100">
        <v>58</v>
      </c>
      <c r="C57" s="102">
        <v>6</v>
      </c>
      <c r="D57" s="57"/>
      <c r="E57" s="104" t="s">
        <v>76</v>
      </c>
      <c r="F57" s="5" t="s">
        <v>18</v>
      </c>
      <c r="G57" s="5">
        <v>1</v>
      </c>
      <c r="H57" s="58">
        <v>6.3</v>
      </c>
      <c r="I57" s="49">
        <f t="shared" si="0"/>
        <v>6.1739999999999995</v>
      </c>
      <c r="J57" s="8">
        <v>27</v>
      </c>
      <c r="K57" s="50">
        <f t="shared" si="1"/>
        <v>4.5070199999999998</v>
      </c>
      <c r="L57" s="45">
        <v>6.2</v>
      </c>
    </row>
    <row r="58" spans="1:12" x14ac:dyDescent="0.25">
      <c r="A58" s="9"/>
      <c r="B58" s="101"/>
      <c r="C58" s="103"/>
      <c r="D58" s="57"/>
      <c r="E58" s="104"/>
      <c r="F58" s="5" t="s">
        <v>18</v>
      </c>
      <c r="G58" s="5">
        <v>1</v>
      </c>
      <c r="H58" s="58">
        <v>10</v>
      </c>
      <c r="I58" s="49">
        <f t="shared" si="0"/>
        <v>9.8000000000000007</v>
      </c>
      <c r="J58" s="8">
        <v>28</v>
      </c>
      <c r="K58" s="50">
        <f t="shared" si="1"/>
        <v>7.0560000000000009</v>
      </c>
      <c r="L58" s="44">
        <v>6.2</v>
      </c>
    </row>
    <row r="59" spans="1:12" ht="14.25" customHeight="1" x14ac:dyDescent="0.25">
      <c r="A59" s="9"/>
      <c r="B59" s="16">
        <v>59</v>
      </c>
      <c r="C59" s="32">
        <v>6</v>
      </c>
      <c r="D59" s="57"/>
      <c r="E59" s="80" t="s">
        <v>77</v>
      </c>
      <c r="F59" s="5" t="s">
        <v>18</v>
      </c>
      <c r="G59" s="5">
        <v>2</v>
      </c>
      <c r="H59" s="58">
        <v>4</v>
      </c>
      <c r="I59" s="49">
        <f t="shared" si="0"/>
        <v>3.92</v>
      </c>
      <c r="J59" s="8">
        <v>68</v>
      </c>
      <c r="K59" s="50">
        <f t="shared" si="1"/>
        <v>1.2544</v>
      </c>
      <c r="L59" s="45">
        <v>6.2</v>
      </c>
    </row>
    <row r="60" spans="1:12" x14ac:dyDescent="0.25">
      <c r="A60" s="9"/>
      <c r="B60" s="16">
        <v>60</v>
      </c>
      <c r="C60" s="32">
        <v>6</v>
      </c>
      <c r="D60" s="57"/>
      <c r="E60" s="80" t="s">
        <v>78</v>
      </c>
      <c r="F60" s="5" t="s">
        <v>18</v>
      </c>
      <c r="G60" s="5">
        <v>2</v>
      </c>
      <c r="H60" s="58">
        <v>4</v>
      </c>
      <c r="I60" s="49">
        <f t="shared" si="0"/>
        <v>3.92</v>
      </c>
      <c r="J60" s="8">
        <v>74</v>
      </c>
      <c r="K60" s="50">
        <f t="shared" si="1"/>
        <v>1.0192000000000001</v>
      </c>
      <c r="L60" s="44">
        <v>6.3</v>
      </c>
    </row>
    <row r="61" spans="1:12" x14ac:dyDescent="0.25">
      <c r="A61" s="9"/>
      <c r="B61" s="16">
        <v>61</v>
      </c>
      <c r="C61" s="32">
        <v>6</v>
      </c>
      <c r="D61" s="57"/>
      <c r="E61" s="80" t="s">
        <v>79</v>
      </c>
      <c r="F61" s="5" t="s">
        <v>18</v>
      </c>
      <c r="G61" s="5">
        <v>2</v>
      </c>
      <c r="H61" s="58">
        <v>6.3</v>
      </c>
      <c r="I61" s="49">
        <f t="shared" si="0"/>
        <v>6.1739999999999995</v>
      </c>
      <c r="J61" s="8">
        <v>56</v>
      </c>
      <c r="K61" s="50">
        <f t="shared" si="1"/>
        <v>2.7165599999999999</v>
      </c>
      <c r="L61" s="44">
        <v>6.2</v>
      </c>
    </row>
    <row r="62" spans="1:12" x14ac:dyDescent="0.25">
      <c r="A62" s="9"/>
      <c r="B62" s="16">
        <v>62</v>
      </c>
      <c r="C62" s="32">
        <v>6</v>
      </c>
      <c r="D62" s="57"/>
      <c r="E62" s="80" t="s">
        <v>80</v>
      </c>
      <c r="F62" s="5" t="s">
        <v>7</v>
      </c>
      <c r="G62" s="5">
        <v>2</v>
      </c>
      <c r="H62" s="58">
        <v>6.3</v>
      </c>
      <c r="I62" s="49">
        <f t="shared" si="0"/>
        <v>6.1739999999999995</v>
      </c>
      <c r="J62" s="8">
        <v>68</v>
      </c>
      <c r="K62" s="50">
        <f t="shared" si="1"/>
        <v>1.9756799999999997</v>
      </c>
      <c r="L62" s="44">
        <v>6.3</v>
      </c>
    </row>
    <row r="63" spans="1:12" ht="15.75" thickBot="1" x14ac:dyDescent="0.3">
      <c r="A63" s="11"/>
      <c r="B63" s="16">
        <v>63</v>
      </c>
      <c r="C63" s="32">
        <v>6</v>
      </c>
      <c r="D63" s="59"/>
      <c r="E63" s="60" t="s">
        <v>81</v>
      </c>
      <c r="F63" s="61" t="s">
        <v>7</v>
      </c>
      <c r="G63" s="61">
        <v>2</v>
      </c>
      <c r="H63" s="62">
        <v>4</v>
      </c>
      <c r="I63" s="51">
        <f t="shared" si="0"/>
        <v>3.92</v>
      </c>
      <c r="J63" s="52">
        <v>53</v>
      </c>
      <c r="K63" s="53">
        <f t="shared" si="1"/>
        <v>1.8424</v>
      </c>
      <c r="L63" s="46">
        <v>6.2</v>
      </c>
    </row>
  </sheetData>
  <mergeCells count="7">
    <mergeCell ref="D1:L1"/>
    <mergeCell ref="D2:L2"/>
    <mergeCell ref="I3:K3"/>
    <mergeCell ref="I4:K4"/>
    <mergeCell ref="B57:B58"/>
    <mergeCell ref="C57:C58"/>
    <mergeCell ref="E57:E58"/>
  </mergeCells>
  <pageMargins left="0.19685039370078741" right="0.19685039370078741" top="0.39370078740157483" bottom="0.19685039370078741" header="0.31496062992125984" footer="0.31496062992125984"/>
  <pageSetup paperSize="8"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2"/>
  <sheetViews>
    <sheetView tabSelected="1" topLeftCell="D1" zoomScaleNormal="100" zoomScaleSheetLayoutView="100" workbookViewId="0">
      <selection activeCell="M18" sqref="M18"/>
    </sheetView>
  </sheetViews>
  <sheetFormatPr defaultRowHeight="15" outlineLevelCol="1" x14ac:dyDescent="0.25"/>
  <cols>
    <col min="1" max="1" width="13.85546875" style="2" hidden="1" customWidth="1"/>
    <col min="2" max="2" width="4.85546875" style="2" hidden="1" customWidth="1"/>
    <col min="3" max="3" width="4.85546875" style="27" hidden="1" customWidth="1"/>
    <col min="4" max="4" width="21.140625" style="19" customWidth="1" outlineLevel="1"/>
    <col min="5" max="5" width="17.7109375" style="19" customWidth="1"/>
    <col min="6" max="6" width="9.140625" style="19" customWidth="1"/>
    <col min="7" max="7" width="7.7109375" style="19" customWidth="1" outlineLevel="1"/>
    <col min="8" max="8" width="13.5703125" style="19" customWidth="1" outlineLevel="1"/>
    <col min="9" max="9" width="13.140625" style="38" customWidth="1" outlineLevel="1"/>
    <col min="10" max="10" width="11.140625" style="37" customWidth="1" outlineLevel="1"/>
    <col min="11" max="11" width="13.5703125" style="38" customWidth="1" outlineLevel="1"/>
    <col min="12" max="12" width="12" style="38" customWidth="1" outlineLevel="1"/>
    <col min="13" max="224" width="9.140625" style="2"/>
    <col min="225" max="225" width="13.85546875" style="2" customWidth="1"/>
    <col min="226" max="227" width="4.85546875" style="2" customWidth="1"/>
    <col min="228" max="228" width="9.140625" style="2" customWidth="1"/>
    <col min="229" max="229" width="17.7109375" style="2" customWidth="1"/>
    <col min="230" max="230" width="19.5703125" style="2" customWidth="1"/>
    <col min="231" max="232" width="9.140625" style="2" customWidth="1"/>
    <col min="233" max="233" width="7.7109375" style="2" customWidth="1"/>
    <col min="234" max="235" width="6.7109375" style="2" customWidth="1"/>
    <col min="236" max="236" width="8" style="2" customWidth="1"/>
    <col min="237" max="480" width="9.140625" style="2"/>
    <col min="481" max="481" width="13.85546875" style="2" customWidth="1"/>
    <col min="482" max="483" width="4.85546875" style="2" customWidth="1"/>
    <col min="484" max="484" width="9.140625" style="2" customWidth="1"/>
    <col min="485" max="485" width="17.7109375" style="2" customWidth="1"/>
    <col min="486" max="486" width="19.5703125" style="2" customWidth="1"/>
    <col min="487" max="488" width="9.140625" style="2" customWidth="1"/>
    <col min="489" max="489" width="7.7109375" style="2" customWidth="1"/>
    <col min="490" max="491" width="6.7109375" style="2" customWidth="1"/>
    <col min="492" max="492" width="8" style="2" customWidth="1"/>
    <col min="493" max="736" width="9.140625" style="2"/>
    <col min="737" max="737" width="13.85546875" style="2" customWidth="1"/>
    <col min="738" max="739" width="4.85546875" style="2" customWidth="1"/>
    <col min="740" max="740" width="9.140625" style="2" customWidth="1"/>
    <col min="741" max="741" width="17.7109375" style="2" customWidth="1"/>
    <col min="742" max="742" width="19.5703125" style="2" customWidth="1"/>
    <col min="743" max="744" width="9.140625" style="2" customWidth="1"/>
    <col min="745" max="745" width="7.7109375" style="2" customWidth="1"/>
    <col min="746" max="747" width="6.7109375" style="2" customWidth="1"/>
    <col min="748" max="748" width="8" style="2" customWidth="1"/>
    <col min="749" max="992" width="9.140625" style="2"/>
    <col min="993" max="993" width="13.85546875" style="2" customWidth="1"/>
    <col min="994" max="995" width="4.85546875" style="2" customWidth="1"/>
    <col min="996" max="996" width="9.140625" style="2" customWidth="1"/>
    <col min="997" max="997" width="17.7109375" style="2" customWidth="1"/>
    <col min="998" max="998" width="19.5703125" style="2" customWidth="1"/>
    <col min="999" max="1000" width="9.140625" style="2" customWidth="1"/>
    <col min="1001" max="1001" width="7.7109375" style="2" customWidth="1"/>
    <col min="1002" max="1003" width="6.7109375" style="2" customWidth="1"/>
    <col min="1004" max="1004" width="8" style="2" customWidth="1"/>
    <col min="1005" max="1248" width="9.140625" style="2"/>
    <col min="1249" max="1249" width="13.85546875" style="2" customWidth="1"/>
    <col min="1250" max="1251" width="4.85546875" style="2" customWidth="1"/>
    <col min="1252" max="1252" width="9.140625" style="2" customWidth="1"/>
    <col min="1253" max="1253" width="17.7109375" style="2" customWidth="1"/>
    <col min="1254" max="1254" width="19.5703125" style="2" customWidth="1"/>
    <col min="1255" max="1256" width="9.140625" style="2" customWidth="1"/>
    <col min="1257" max="1257" width="7.7109375" style="2" customWidth="1"/>
    <col min="1258" max="1259" width="6.7109375" style="2" customWidth="1"/>
    <col min="1260" max="1260" width="8" style="2" customWidth="1"/>
    <col min="1261" max="1504" width="9.140625" style="2"/>
    <col min="1505" max="1505" width="13.85546875" style="2" customWidth="1"/>
    <col min="1506" max="1507" width="4.85546875" style="2" customWidth="1"/>
    <col min="1508" max="1508" width="9.140625" style="2" customWidth="1"/>
    <col min="1509" max="1509" width="17.7109375" style="2" customWidth="1"/>
    <col min="1510" max="1510" width="19.5703125" style="2" customWidth="1"/>
    <col min="1511" max="1512" width="9.140625" style="2" customWidth="1"/>
    <col min="1513" max="1513" width="7.7109375" style="2" customWidth="1"/>
    <col min="1514" max="1515" width="6.7109375" style="2" customWidth="1"/>
    <col min="1516" max="1516" width="8" style="2" customWidth="1"/>
    <col min="1517" max="1760" width="9.140625" style="2"/>
    <col min="1761" max="1761" width="13.85546875" style="2" customWidth="1"/>
    <col min="1762" max="1763" width="4.85546875" style="2" customWidth="1"/>
    <col min="1764" max="1764" width="9.140625" style="2" customWidth="1"/>
    <col min="1765" max="1765" width="17.7109375" style="2" customWidth="1"/>
    <col min="1766" max="1766" width="19.5703125" style="2" customWidth="1"/>
    <col min="1767" max="1768" width="9.140625" style="2" customWidth="1"/>
    <col min="1769" max="1769" width="7.7109375" style="2" customWidth="1"/>
    <col min="1770" max="1771" width="6.7109375" style="2" customWidth="1"/>
    <col min="1772" max="1772" width="8" style="2" customWidth="1"/>
    <col min="1773" max="2016" width="9.140625" style="2"/>
    <col min="2017" max="2017" width="13.85546875" style="2" customWidth="1"/>
    <col min="2018" max="2019" width="4.85546875" style="2" customWidth="1"/>
    <col min="2020" max="2020" width="9.140625" style="2" customWidth="1"/>
    <col min="2021" max="2021" width="17.7109375" style="2" customWidth="1"/>
    <col min="2022" max="2022" width="19.5703125" style="2" customWidth="1"/>
    <col min="2023" max="2024" width="9.140625" style="2" customWidth="1"/>
    <col min="2025" max="2025" width="7.7109375" style="2" customWidth="1"/>
    <col min="2026" max="2027" width="6.7109375" style="2" customWidth="1"/>
    <col min="2028" max="2028" width="8" style="2" customWidth="1"/>
    <col min="2029" max="2272" width="9.140625" style="2"/>
    <col min="2273" max="2273" width="13.85546875" style="2" customWidth="1"/>
    <col min="2274" max="2275" width="4.85546875" style="2" customWidth="1"/>
    <col min="2276" max="2276" width="9.140625" style="2" customWidth="1"/>
    <col min="2277" max="2277" width="17.7109375" style="2" customWidth="1"/>
    <col min="2278" max="2278" width="19.5703125" style="2" customWidth="1"/>
    <col min="2279" max="2280" width="9.140625" style="2" customWidth="1"/>
    <col min="2281" max="2281" width="7.7109375" style="2" customWidth="1"/>
    <col min="2282" max="2283" width="6.7109375" style="2" customWidth="1"/>
    <col min="2284" max="2284" width="8" style="2" customWidth="1"/>
    <col min="2285" max="2528" width="9.140625" style="2"/>
    <col min="2529" max="2529" width="13.85546875" style="2" customWidth="1"/>
    <col min="2530" max="2531" width="4.85546875" style="2" customWidth="1"/>
    <col min="2532" max="2532" width="9.140625" style="2" customWidth="1"/>
    <col min="2533" max="2533" width="17.7109375" style="2" customWidth="1"/>
    <col min="2534" max="2534" width="19.5703125" style="2" customWidth="1"/>
    <col min="2535" max="2536" width="9.140625" style="2" customWidth="1"/>
    <col min="2537" max="2537" width="7.7109375" style="2" customWidth="1"/>
    <col min="2538" max="2539" width="6.7109375" style="2" customWidth="1"/>
    <col min="2540" max="2540" width="8" style="2" customWidth="1"/>
    <col min="2541" max="2784" width="9.140625" style="2"/>
    <col min="2785" max="2785" width="13.85546875" style="2" customWidth="1"/>
    <col min="2786" max="2787" width="4.85546875" style="2" customWidth="1"/>
    <col min="2788" max="2788" width="9.140625" style="2" customWidth="1"/>
    <col min="2789" max="2789" width="17.7109375" style="2" customWidth="1"/>
    <col min="2790" max="2790" width="19.5703125" style="2" customWidth="1"/>
    <col min="2791" max="2792" width="9.140625" style="2" customWidth="1"/>
    <col min="2793" max="2793" width="7.7109375" style="2" customWidth="1"/>
    <col min="2794" max="2795" width="6.7109375" style="2" customWidth="1"/>
    <col min="2796" max="2796" width="8" style="2" customWidth="1"/>
    <col min="2797" max="3040" width="9.140625" style="2"/>
    <col min="3041" max="3041" width="13.85546875" style="2" customWidth="1"/>
    <col min="3042" max="3043" width="4.85546875" style="2" customWidth="1"/>
    <col min="3044" max="3044" width="9.140625" style="2" customWidth="1"/>
    <col min="3045" max="3045" width="17.7109375" style="2" customWidth="1"/>
    <col min="3046" max="3046" width="19.5703125" style="2" customWidth="1"/>
    <col min="3047" max="3048" width="9.140625" style="2" customWidth="1"/>
    <col min="3049" max="3049" width="7.7109375" style="2" customWidth="1"/>
    <col min="3050" max="3051" width="6.7109375" style="2" customWidth="1"/>
    <col min="3052" max="3052" width="8" style="2" customWidth="1"/>
    <col min="3053" max="3296" width="9.140625" style="2"/>
    <col min="3297" max="3297" width="13.85546875" style="2" customWidth="1"/>
    <col min="3298" max="3299" width="4.85546875" style="2" customWidth="1"/>
    <col min="3300" max="3300" width="9.140625" style="2" customWidth="1"/>
    <col min="3301" max="3301" width="17.7109375" style="2" customWidth="1"/>
    <col min="3302" max="3302" width="19.5703125" style="2" customWidth="1"/>
    <col min="3303" max="3304" width="9.140625" style="2" customWidth="1"/>
    <col min="3305" max="3305" width="7.7109375" style="2" customWidth="1"/>
    <col min="3306" max="3307" width="6.7109375" style="2" customWidth="1"/>
    <col min="3308" max="3308" width="8" style="2" customWidth="1"/>
    <col min="3309" max="3552" width="9.140625" style="2"/>
    <col min="3553" max="3553" width="13.85546875" style="2" customWidth="1"/>
    <col min="3554" max="3555" width="4.85546875" style="2" customWidth="1"/>
    <col min="3556" max="3556" width="9.140625" style="2" customWidth="1"/>
    <col min="3557" max="3557" width="17.7109375" style="2" customWidth="1"/>
    <col min="3558" max="3558" width="19.5703125" style="2" customWidth="1"/>
    <col min="3559" max="3560" width="9.140625" style="2" customWidth="1"/>
    <col min="3561" max="3561" width="7.7109375" style="2" customWidth="1"/>
    <col min="3562" max="3563" width="6.7109375" style="2" customWidth="1"/>
    <col min="3564" max="3564" width="8" style="2" customWidth="1"/>
    <col min="3565" max="3808" width="9.140625" style="2"/>
    <col min="3809" max="3809" width="13.85546875" style="2" customWidth="1"/>
    <col min="3810" max="3811" width="4.85546875" style="2" customWidth="1"/>
    <col min="3812" max="3812" width="9.140625" style="2" customWidth="1"/>
    <col min="3813" max="3813" width="17.7109375" style="2" customWidth="1"/>
    <col min="3814" max="3814" width="19.5703125" style="2" customWidth="1"/>
    <col min="3815" max="3816" width="9.140625" style="2" customWidth="1"/>
    <col min="3817" max="3817" width="7.7109375" style="2" customWidth="1"/>
    <col min="3818" max="3819" width="6.7109375" style="2" customWidth="1"/>
    <col min="3820" max="3820" width="8" style="2" customWidth="1"/>
    <col min="3821" max="4064" width="9.140625" style="2"/>
    <col min="4065" max="4065" width="13.85546875" style="2" customWidth="1"/>
    <col min="4066" max="4067" width="4.85546875" style="2" customWidth="1"/>
    <col min="4068" max="4068" width="9.140625" style="2" customWidth="1"/>
    <col min="4069" max="4069" width="17.7109375" style="2" customWidth="1"/>
    <col min="4070" max="4070" width="19.5703125" style="2" customWidth="1"/>
    <col min="4071" max="4072" width="9.140625" style="2" customWidth="1"/>
    <col min="4073" max="4073" width="7.7109375" style="2" customWidth="1"/>
    <col min="4074" max="4075" width="6.7109375" style="2" customWidth="1"/>
    <col min="4076" max="4076" width="8" style="2" customWidth="1"/>
    <col min="4077" max="4320" width="9.140625" style="2"/>
    <col min="4321" max="4321" width="13.85546875" style="2" customWidth="1"/>
    <col min="4322" max="4323" width="4.85546875" style="2" customWidth="1"/>
    <col min="4324" max="4324" width="9.140625" style="2" customWidth="1"/>
    <col min="4325" max="4325" width="17.7109375" style="2" customWidth="1"/>
    <col min="4326" max="4326" width="19.5703125" style="2" customWidth="1"/>
    <col min="4327" max="4328" width="9.140625" style="2" customWidth="1"/>
    <col min="4329" max="4329" width="7.7109375" style="2" customWidth="1"/>
    <col min="4330" max="4331" width="6.7109375" style="2" customWidth="1"/>
    <col min="4332" max="4332" width="8" style="2" customWidth="1"/>
    <col min="4333" max="4576" width="9.140625" style="2"/>
    <col min="4577" max="4577" width="13.85546875" style="2" customWidth="1"/>
    <col min="4578" max="4579" width="4.85546875" style="2" customWidth="1"/>
    <col min="4580" max="4580" width="9.140625" style="2" customWidth="1"/>
    <col min="4581" max="4581" width="17.7109375" style="2" customWidth="1"/>
    <col min="4582" max="4582" width="19.5703125" style="2" customWidth="1"/>
    <col min="4583" max="4584" width="9.140625" style="2" customWidth="1"/>
    <col min="4585" max="4585" width="7.7109375" style="2" customWidth="1"/>
    <col min="4586" max="4587" width="6.7109375" style="2" customWidth="1"/>
    <col min="4588" max="4588" width="8" style="2" customWidth="1"/>
    <col min="4589" max="4832" width="9.140625" style="2"/>
    <col min="4833" max="4833" width="13.85546875" style="2" customWidth="1"/>
    <col min="4834" max="4835" width="4.85546875" style="2" customWidth="1"/>
    <col min="4836" max="4836" width="9.140625" style="2" customWidth="1"/>
    <col min="4837" max="4837" width="17.7109375" style="2" customWidth="1"/>
    <col min="4838" max="4838" width="19.5703125" style="2" customWidth="1"/>
    <col min="4839" max="4840" width="9.140625" style="2" customWidth="1"/>
    <col min="4841" max="4841" width="7.7109375" style="2" customWidth="1"/>
    <col min="4842" max="4843" width="6.7109375" style="2" customWidth="1"/>
    <col min="4844" max="4844" width="8" style="2" customWidth="1"/>
    <col min="4845" max="5088" width="9.140625" style="2"/>
    <col min="5089" max="5089" width="13.85546875" style="2" customWidth="1"/>
    <col min="5090" max="5091" width="4.85546875" style="2" customWidth="1"/>
    <col min="5092" max="5092" width="9.140625" style="2" customWidth="1"/>
    <col min="5093" max="5093" width="17.7109375" style="2" customWidth="1"/>
    <col min="5094" max="5094" width="19.5703125" style="2" customWidth="1"/>
    <col min="5095" max="5096" width="9.140625" style="2" customWidth="1"/>
    <col min="5097" max="5097" width="7.7109375" style="2" customWidth="1"/>
    <col min="5098" max="5099" width="6.7109375" style="2" customWidth="1"/>
    <col min="5100" max="5100" width="8" style="2" customWidth="1"/>
    <col min="5101" max="5344" width="9.140625" style="2"/>
    <col min="5345" max="5345" width="13.85546875" style="2" customWidth="1"/>
    <col min="5346" max="5347" width="4.85546875" style="2" customWidth="1"/>
    <col min="5348" max="5348" width="9.140625" style="2" customWidth="1"/>
    <col min="5349" max="5349" width="17.7109375" style="2" customWidth="1"/>
    <col min="5350" max="5350" width="19.5703125" style="2" customWidth="1"/>
    <col min="5351" max="5352" width="9.140625" style="2" customWidth="1"/>
    <col min="5353" max="5353" width="7.7109375" style="2" customWidth="1"/>
    <col min="5354" max="5355" width="6.7109375" style="2" customWidth="1"/>
    <col min="5356" max="5356" width="8" style="2" customWidth="1"/>
    <col min="5357" max="5600" width="9.140625" style="2"/>
    <col min="5601" max="5601" width="13.85546875" style="2" customWidth="1"/>
    <col min="5602" max="5603" width="4.85546875" style="2" customWidth="1"/>
    <col min="5604" max="5604" width="9.140625" style="2" customWidth="1"/>
    <col min="5605" max="5605" width="17.7109375" style="2" customWidth="1"/>
    <col min="5606" max="5606" width="19.5703125" style="2" customWidth="1"/>
    <col min="5607" max="5608" width="9.140625" style="2" customWidth="1"/>
    <col min="5609" max="5609" width="7.7109375" style="2" customWidth="1"/>
    <col min="5610" max="5611" width="6.7109375" style="2" customWidth="1"/>
    <col min="5612" max="5612" width="8" style="2" customWidth="1"/>
    <col min="5613" max="5856" width="9.140625" style="2"/>
    <col min="5857" max="5857" width="13.85546875" style="2" customWidth="1"/>
    <col min="5858" max="5859" width="4.85546875" style="2" customWidth="1"/>
    <col min="5860" max="5860" width="9.140625" style="2" customWidth="1"/>
    <col min="5861" max="5861" width="17.7109375" style="2" customWidth="1"/>
    <col min="5862" max="5862" width="19.5703125" style="2" customWidth="1"/>
    <col min="5863" max="5864" width="9.140625" style="2" customWidth="1"/>
    <col min="5865" max="5865" width="7.7109375" style="2" customWidth="1"/>
    <col min="5866" max="5867" width="6.7109375" style="2" customWidth="1"/>
    <col min="5868" max="5868" width="8" style="2" customWidth="1"/>
    <col min="5869" max="6112" width="9.140625" style="2"/>
    <col min="6113" max="6113" width="13.85546875" style="2" customWidth="1"/>
    <col min="6114" max="6115" width="4.85546875" style="2" customWidth="1"/>
    <col min="6116" max="6116" width="9.140625" style="2" customWidth="1"/>
    <col min="6117" max="6117" width="17.7109375" style="2" customWidth="1"/>
    <col min="6118" max="6118" width="19.5703125" style="2" customWidth="1"/>
    <col min="6119" max="6120" width="9.140625" style="2" customWidth="1"/>
    <col min="6121" max="6121" width="7.7109375" style="2" customWidth="1"/>
    <col min="6122" max="6123" width="6.7109375" style="2" customWidth="1"/>
    <col min="6124" max="6124" width="8" style="2" customWidth="1"/>
    <col min="6125" max="6368" width="9.140625" style="2"/>
    <col min="6369" max="6369" width="13.85546875" style="2" customWidth="1"/>
    <col min="6370" max="6371" width="4.85546875" style="2" customWidth="1"/>
    <col min="6372" max="6372" width="9.140625" style="2" customWidth="1"/>
    <col min="6373" max="6373" width="17.7109375" style="2" customWidth="1"/>
    <col min="6374" max="6374" width="19.5703125" style="2" customWidth="1"/>
    <col min="6375" max="6376" width="9.140625" style="2" customWidth="1"/>
    <col min="6377" max="6377" width="7.7109375" style="2" customWidth="1"/>
    <col min="6378" max="6379" width="6.7109375" style="2" customWidth="1"/>
    <col min="6380" max="6380" width="8" style="2" customWidth="1"/>
    <col min="6381" max="6624" width="9.140625" style="2"/>
    <col min="6625" max="6625" width="13.85546875" style="2" customWidth="1"/>
    <col min="6626" max="6627" width="4.85546875" style="2" customWidth="1"/>
    <col min="6628" max="6628" width="9.140625" style="2" customWidth="1"/>
    <col min="6629" max="6629" width="17.7109375" style="2" customWidth="1"/>
    <col min="6630" max="6630" width="19.5703125" style="2" customWidth="1"/>
    <col min="6631" max="6632" width="9.140625" style="2" customWidth="1"/>
    <col min="6633" max="6633" width="7.7109375" style="2" customWidth="1"/>
    <col min="6634" max="6635" width="6.7109375" style="2" customWidth="1"/>
    <col min="6636" max="6636" width="8" style="2" customWidth="1"/>
    <col min="6637" max="6880" width="9.140625" style="2"/>
    <col min="6881" max="6881" width="13.85546875" style="2" customWidth="1"/>
    <col min="6882" max="6883" width="4.85546875" style="2" customWidth="1"/>
    <col min="6884" max="6884" width="9.140625" style="2" customWidth="1"/>
    <col min="6885" max="6885" width="17.7109375" style="2" customWidth="1"/>
    <col min="6886" max="6886" width="19.5703125" style="2" customWidth="1"/>
    <col min="6887" max="6888" width="9.140625" style="2" customWidth="1"/>
    <col min="6889" max="6889" width="7.7109375" style="2" customWidth="1"/>
    <col min="6890" max="6891" width="6.7109375" style="2" customWidth="1"/>
    <col min="6892" max="6892" width="8" style="2" customWidth="1"/>
    <col min="6893" max="7136" width="9.140625" style="2"/>
    <col min="7137" max="7137" width="13.85546875" style="2" customWidth="1"/>
    <col min="7138" max="7139" width="4.85546875" style="2" customWidth="1"/>
    <col min="7140" max="7140" width="9.140625" style="2" customWidth="1"/>
    <col min="7141" max="7141" width="17.7109375" style="2" customWidth="1"/>
    <col min="7142" max="7142" width="19.5703125" style="2" customWidth="1"/>
    <col min="7143" max="7144" width="9.140625" style="2" customWidth="1"/>
    <col min="7145" max="7145" width="7.7109375" style="2" customWidth="1"/>
    <col min="7146" max="7147" width="6.7109375" style="2" customWidth="1"/>
    <col min="7148" max="7148" width="8" style="2" customWidth="1"/>
    <col min="7149" max="7392" width="9.140625" style="2"/>
    <col min="7393" max="7393" width="13.85546875" style="2" customWidth="1"/>
    <col min="7394" max="7395" width="4.85546875" style="2" customWidth="1"/>
    <col min="7396" max="7396" width="9.140625" style="2" customWidth="1"/>
    <col min="7397" max="7397" width="17.7109375" style="2" customWidth="1"/>
    <col min="7398" max="7398" width="19.5703125" style="2" customWidth="1"/>
    <col min="7399" max="7400" width="9.140625" style="2" customWidth="1"/>
    <col min="7401" max="7401" width="7.7109375" style="2" customWidth="1"/>
    <col min="7402" max="7403" width="6.7109375" style="2" customWidth="1"/>
    <col min="7404" max="7404" width="8" style="2" customWidth="1"/>
    <col min="7405" max="7648" width="9.140625" style="2"/>
    <col min="7649" max="7649" width="13.85546875" style="2" customWidth="1"/>
    <col min="7650" max="7651" width="4.85546875" style="2" customWidth="1"/>
    <col min="7652" max="7652" width="9.140625" style="2" customWidth="1"/>
    <col min="7653" max="7653" width="17.7109375" style="2" customWidth="1"/>
    <col min="7654" max="7654" width="19.5703125" style="2" customWidth="1"/>
    <col min="7655" max="7656" width="9.140625" style="2" customWidth="1"/>
    <col min="7657" max="7657" width="7.7109375" style="2" customWidth="1"/>
    <col min="7658" max="7659" width="6.7109375" style="2" customWidth="1"/>
    <col min="7660" max="7660" width="8" style="2" customWidth="1"/>
    <col min="7661" max="7904" width="9.140625" style="2"/>
    <col min="7905" max="7905" width="13.85546875" style="2" customWidth="1"/>
    <col min="7906" max="7907" width="4.85546875" style="2" customWidth="1"/>
    <col min="7908" max="7908" width="9.140625" style="2" customWidth="1"/>
    <col min="7909" max="7909" width="17.7109375" style="2" customWidth="1"/>
    <col min="7910" max="7910" width="19.5703125" style="2" customWidth="1"/>
    <col min="7911" max="7912" width="9.140625" style="2" customWidth="1"/>
    <col min="7913" max="7913" width="7.7109375" style="2" customWidth="1"/>
    <col min="7914" max="7915" width="6.7109375" style="2" customWidth="1"/>
    <col min="7916" max="7916" width="8" style="2" customWidth="1"/>
    <col min="7917" max="8160" width="9.140625" style="2"/>
    <col min="8161" max="8161" width="13.85546875" style="2" customWidth="1"/>
    <col min="8162" max="8163" width="4.85546875" style="2" customWidth="1"/>
    <col min="8164" max="8164" width="9.140625" style="2" customWidth="1"/>
    <col min="8165" max="8165" width="17.7109375" style="2" customWidth="1"/>
    <col min="8166" max="8166" width="19.5703125" style="2" customWidth="1"/>
    <col min="8167" max="8168" width="9.140625" style="2" customWidth="1"/>
    <col min="8169" max="8169" width="7.7109375" style="2" customWidth="1"/>
    <col min="8170" max="8171" width="6.7109375" style="2" customWidth="1"/>
    <col min="8172" max="8172" width="8" style="2" customWidth="1"/>
    <col min="8173" max="8416" width="9.140625" style="2"/>
    <col min="8417" max="8417" width="13.85546875" style="2" customWidth="1"/>
    <col min="8418" max="8419" width="4.85546875" style="2" customWidth="1"/>
    <col min="8420" max="8420" width="9.140625" style="2" customWidth="1"/>
    <col min="8421" max="8421" width="17.7109375" style="2" customWidth="1"/>
    <col min="8422" max="8422" width="19.5703125" style="2" customWidth="1"/>
    <col min="8423" max="8424" width="9.140625" style="2" customWidth="1"/>
    <col min="8425" max="8425" width="7.7109375" style="2" customWidth="1"/>
    <col min="8426" max="8427" width="6.7109375" style="2" customWidth="1"/>
    <col min="8428" max="8428" width="8" style="2" customWidth="1"/>
    <col min="8429" max="8672" width="9.140625" style="2"/>
    <col min="8673" max="8673" width="13.85546875" style="2" customWidth="1"/>
    <col min="8674" max="8675" width="4.85546875" style="2" customWidth="1"/>
    <col min="8676" max="8676" width="9.140625" style="2" customWidth="1"/>
    <col min="8677" max="8677" width="17.7109375" style="2" customWidth="1"/>
    <col min="8678" max="8678" width="19.5703125" style="2" customWidth="1"/>
    <col min="8679" max="8680" width="9.140625" style="2" customWidth="1"/>
    <col min="8681" max="8681" width="7.7109375" style="2" customWidth="1"/>
    <col min="8682" max="8683" width="6.7109375" style="2" customWidth="1"/>
    <col min="8684" max="8684" width="8" style="2" customWidth="1"/>
    <col min="8685" max="8928" width="9.140625" style="2"/>
    <col min="8929" max="8929" width="13.85546875" style="2" customWidth="1"/>
    <col min="8930" max="8931" width="4.85546875" style="2" customWidth="1"/>
    <col min="8932" max="8932" width="9.140625" style="2" customWidth="1"/>
    <col min="8933" max="8933" width="17.7109375" style="2" customWidth="1"/>
    <col min="8934" max="8934" width="19.5703125" style="2" customWidth="1"/>
    <col min="8935" max="8936" width="9.140625" style="2" customWidth="1"/>
    <col min="8937" max="8937" width="7.7109375" style="2" customWidth="1"/>
    <col min="8938" max="8939" width="6.7109375" style="2" customWidth="1"/>
    <col min="8940" max="8940" width="8" style="2" customWidth="1"/>
    <col min="8941" max="9184" width="9.140625" style="2"/>
    <col min="9185" max="9185" width="13.85546875" style="2" customWidth="1"/>
    <col min="9186" max="9187" width="4.85546875" style="2" customWidth="1"/>
    <col min="9188" max="9188" width="9.140625" style="2" customWidth="1"/>
    <col min="9189" max="9189" width="17.7109375" style="2" customWidth="1"/>
    <col min="9190" max="9190" width="19.5703125" style="2" customWidth="1"/>
    <col min="9191" max="9192" width="9.140625" style="2" customWidth="1"/>
    <col min="9193" max="9193" width="7.7109375" style="2" customWidth="1"/>
    <col min="9194" max="9195" width="6.7109375" style="2" customWidth="1"/>
    <col min="9196" max="9196" width="8" style="2" customWidth="1"/>
    <col min="9197" max="9440" width="9.140625" style="2"/>
    <col min="9441" max="9441" width="13.85546875" style="2" customWidth="1"/>
    <col min="9442" max="9443" width="4.85546875" style="2" customWidth="1"/>
    <col min="9444" max="9444" width="9.140625" style="2" customWidth="1"/>
    <col min="9445" max="9445" width="17.7109375" style="2" customWidth="1"/>
    <col min="9446" max="9446" width="19.5703125" style="2" customWidth="1"/>
    <col min="9447" max="9448" width="9.140625" style="2" customWidth="1"/>
    <col min="9449" max="9449" width="7.7109375" style="2" customWidth="1"/>
    <col min="9450" max="9451" width="6.7109375" style="2" customWidth="1"/>
    <col min="9452" max="9452" width="8" style="2" customWidth="1"/>
    <col min="9453" max="9696" width="9.140625" style="2"/>
    <col min="9697" max="9697" width="13.85546875" style="2" customWidth="1"/>
    <col min="9698" max="9699" width="4.85546875" style="2" customWidth="1"/>
    <col min="9700" max="9700" width="9.140625" style="2" customWidth="1"/>
    <col min="9701" max="9701" width="17.7109375" style="2" customWidth="1"/>
    <col min="9702" max="9702" width="19.5703125" style="2" customWidth="1"/>
    <col min="9703" max="9704" width="9.140625" style="2" customWidth="1"/>
    <col min="9705" max="9705" width="7.7109375" style="2" customWidth="1"/>
    <col min="9706" max="9707" width="6.7109375" style="2" customWidth="1"/>
    <col min="9708" max="9708" width="8" style="2" customWidth="1"/>
    <col min="9709" max="9952" width="9.140625" style="2"/>
    <col min="9953" max="9953" width="13.85546875" style="2" customWidth="1"/>
    <col min="9954" max="9955" width="4.85546875" style="2" customWidth="1"/>
    <col min="9956" max="9956" width="9.140625" style="2" customWidth="1"/>
    <col min="9957" max="9957" width="17.7109375" style="2" customWidth="1"/>
    <col min="9958" max="9958" width="19.5703125" style="2" customWidth="1"/>
    <col min="9959" max="9960" width="9.140625" style="2" customWidth="1"/>
    <col min="9961" max="9961" width="7.7109375" style="2" customWidth="1"/>
    <col min="9962" max="9963" width="6.7109375" style="2" customWidth="1"/>
    <col min="9964" max="9964" width="8" style="2" customWidth="1"/>
    <col min="9965" max="10208" width="9.140625" style="2"/>
    <col min="10209" max="10209" width="13.85546875" style="2" customWidth="1"/>
    <col min="10210" max="10211" width="4.85546875" style="2" customWidth="1"/>
    <col min="10212" max="10212" width="9.140625" style="2" customWidth="1"/>
    <col min="10213" max="10213" width="17.7109375" style="2" customWidth="1"/>
    <col min="10214" max="10214" width="19.5703125" style="2" customWidth="1"/>
    <col min="10215" max="10216" width="9.140625" style="2" customWidth="1"/>
    <col min="10217" max="10217" width="7.7109375" style="2" customWidth="1"/>
    <col min="10218" max="10219" width="6.7109375" style="2" customWidth="1"/>
    <col min="10220" max="10220" width="8" style="2" customWidth="1"/>
    <col min="10221" max="10464" width="9.140625" style="2"/>
    <col min="10465" max="10465" width="13.85546875" style="2" customWidth="1"/>
    <col min="10466" max="10467" width="4.85546875" style="2" customWidth="1"/>
    <col min="10468" max="10468" width="9.140625" style="2" customWidth="1"/>
    <col min="10469" max="10469" width="17.7109375" style="2" customWidth="1"/>
    <col min="10470" max="10470" width="19.5703125" style="2" customWidth="1"/>
    <col min="10471" max="10472" width="9.140625" style="2" customWidth="1"/>
    <col min="10473" max="10473" width="7.7109375" style="2" customWidth="1"/>
    <col min="10474" max="10475" width="6.7109375" style="2" customWidth="1"/>
    <col min="10476" max="10476" width="8" style="2" customWidth="1"/>
    <col min="10477" max="10720" width="9.140625" style="2"/>
    <col min="10721" max="10721" width="13.85546875" style="2" customWidth="1"/>
    <col min="10722" max="10723" width="4.85546875" style="2" customWidth="1"/>
    <col min="10724" max="10724" width="9.140625" style="2" customWidth="1"/>
    <col min="10725" max="10725" width="17.7109375" style="2" customWidth="1"/>
    <col min="10726" max="10726" width="19.5703125" style="2" customWidth="1"/>
    <col min="10727" max="10728" width="9.140625" style="2" customWidth="1"/>
    <col min="10729" max="10729" width="7.7109375" style="2" customWidth="1"/>
    <col min="10730" max="10731" width="6.7109375" style="2" customWidth="1"/>
    <col min="10732" max="10732" width="8" style="2" customWidth="1"/>
    <col min="10733" max="10976" width="9.140625" style="2"/>
    <col min="10977" max="10977" width="13.85546875" style="2" customWidth="1"/>
    <col min="10978" max="10979" width="4.85546875" style="2" customWidth="1"/>
    <col min="10980" max="10980" width="9.140625" style="2" customWidth="1"/>
    <col min="10981" max="10981" width="17.7109375" style="2" customWidth="1"/>
    <col min="10982" max="10982" width="19.5703125" style="2" customWidth="1"/>
    <col min="10983" max="10984" width="9.140625" style="2" customWidth="1"/>
    <col min="10985" max="10985" width="7.7109375" style="2" customWidth="1"/>
    <col min="10986" max="10987" width="6.7109375" style="2" customWidth="1"/>
    <col min="10988" max="10988" width="8" style="2" customWidth="1"/>
    <col min="10989" max="11232" width="9.140625" style="2"/>
    <col min="11233" max="11233" width="13.85546875" style="2" customWidth="1"/>
    <col min="11234" max="11235" width="4.85546875" style="2" customWidth="1"/>
    <col min="11236" max="11236" width="9.140625" style="2" customWidth="1"/>
    <col min="11237" max="11237" width="17.7109375" style="2" customWidth="1"/>
    <col min="11238" max="11238" width="19.5703125" style="2" customWidth="1"/>
    <col min="11239" max="11240" width="9.140625" style="2" customWidth="1"/>
    <col min="11241" max="11241" width="7.7109375" style="2" customWidth="1"/>
    <col min="11242" max="11243" width="6.7109375" style="2" customWidth="1"/>
    <col min="11244" max="11244" width="8" style="2" customWidth="1"/>
    <col min="11245" max="11488" width="9.140625" style="2"/>
    <col min="11489" max="11489" width="13.85546875" style="2" customWidth="1"/>
    <col min="11490" max="11491" width="4.85546875" style="2" customWidth="1"/>
    <col min="11492" max="11492" width="9.140625" style="2" customWidth="1"/>
    <col min="11493" max="11493" width="17.7109375" style="2" customWidth="1"/>
    <col min="11494" max="11494" width="19.5703125" style="2" customWidth="1"/>
    <col min="11495" max="11496" width="9.140625" style="2" customWidth="1"/>
    <col min="11497" max="11497" width="7.7109375" style="2" customWidth="1"/>
    <col min="11498" max="11499" width="6.7109375" style="2" customWidth="1"/>
    <col min="11500" max="11500" width="8" style="2" customWidth="1"/>
    <col min="11501" max="11744" width="9.140625" style="2"/>
    <col min="11745" max="11745" width="13.85546875" style="2" customWidth="1"/>
    <col min="11746" max="11747" width="4.85546875" style="2" customWidth="1"/>
    <col min="11748" max="11748" width="9.140625" style="2" customWidth="1"/>
    <col min="11749" max="11749" width="17.7109375" style="2" customWidth="1"/>
    <col min="11750" max="11750" width="19.5703125" style="2" customWidth="1"/>
    <col min="11751" max="11752" width="9.140625" style="2" customWidth="1"/>
    <col min="11753" max="11753" width="7.7109375" style="2" customWidth="1"/>
    <col min="11754" max="11755" width="6.7109375" style="2" customWidth="1"/>
    <col min="11756" max="11756" width="8" style="2" customWidth="1"/>
    <col min="11757" max="12000" width="9.140625" style="2"/>
    <col min="12001" max="12001" width="13.85546875" style="2" customWidth="1"/>
    <col min="12002" max="12003" width="4.85546875" style="2" customWidth="1"/>
    <col min="12004" max="12004" width="9.140625" style="2" customWidth="1"/>
    <col min="12005" max="12005" width="17.7109375" style="2" customWidth="1"/>
    <col min="12006" max="12006" width="19.5703125" style="2" customWidth="1"/>
    <col min="12007" max="12008" width="9.140625" style="2" customWidth="1"/>
    <col min="12009" max="12009" width="7.7109375" style="2" customWidth="1"/>
    <col min="12010" max="12011" width="6.7109375" style="2" customWidth="1"/>
    <col min="12012" max="12012" width="8" style="2" customWidth="1"/>
    <col min="12013" max="12256" width="9.140625" style="2"/>
    <col min="12257" max="12257" width="13.85546875" style="2" customWidth="1"/>
    <col min="12258" max="12259" width="4.85546875" style="2" customWidth="1"/>
    <col min="12260" max="12260" width="9.140625" style="2" customWidth="1"/>
    <col min="12261" max="12261" width="17.7109375" style="2" customWidth="1"/>
    <col min="12262" max="12262" width="19.5703125" style="2" customWidth="1"/>
    <col min="12263" max="12264" width="9.140625" style="2" customWidth="1"/>
    <col min="12265" max="12265" width="7.7109375" style="2" customWidth="1"/>
    <col min="12266" max="12267" width="6.7109375" style="2" customWidth="1"/>
    <col min="12268" max="12268" width="8" style="2" customWidth="1"/>
    <col min="12269" max="12512" width="9.140625" style="2"/>
    <col min="12513" max="12513" width="13.85546875" style="2" customWidth="1"/>
    <col min="12514" max="12515" width="4.85546875" style="2" customWidth="1"/>
    <col min="12516" max="12516" width="9.140625" style="2" customWidth="1"/>
    <col min="12517" max="12517" width="17.7109375" style="2" customWidth="1"/>
    <col min="12518" max="12518" width="19.5703125" style="2" customWidth="1"/>
    <col min="12519" max="12520" width="9.140625" style="2" customWidth="1"/>
    <col min="12521" max="12521" width="7.7109375" style="2" customWidth="1"/>
    <col min="12522" max="12523" width="6.7109375" style="2" customWidth="1"/>
    <col min="12524" max="12524" width="8" style="2" customWidth="1"/>
    <col min="12525" max="12768" width="9.140625" style="2"/>
    <col min="12769" max="12769" width="13.85546875" style="2" customWidth="1"/>
    <col min="12770" max="12771" width="4.85546875" style="2" customWidth="1"/>
    <col min="12772" max="12772" width="9.140625" style="2" customWidth="1"/>
    <col min="12773" max="12773" width="17.7109375" style="2" customWidth="1"/>
    <col min="12774" max="12774" width="19.5703125" style="2" customWidth="1"/>
    <col min="12775" max="12776" width="9.140625" style="2" customWidth="1"/>
    <col min="12777" max="12777" width="7.7109375" style="2" customWidth="1"/>
    <col min="12778" max="12779" width="6.7109375" style="2" customWidth="1"/>
    <col min="12780" max="12780" width="8" style="2" customWidth="1"/>
    <col min="12781" max="13024" width="9.140625" style="2"/>
    <col min="13025" max="13025" width="13.85546875" style="2" customWidth="1"/>
    <col min="13026" max="13027" width="4.85546875" style="2" customWidth="1"/>
    <col min="13028" max="13028" width="9.140625" style="2" customWidth="1"/>
    <col min="13029" max="13029" width="17.7109375" style="2" customWidth="1"/>
    <col min="13030" max="13030" width="19.5703125" style="2" customWidth="1"/>
    <col min="13031" max="13032" width="9.140625" style="2" customWidth="1"/>
    <col min="13033" max="13033" width="7.7109375" style="2" customWidth="1"/>
    <col min="13034" max="13035" width="6.7109375" style="2" customWidth="1"/>
    <col min="13036" max="13036" width="8" style="2" customWidth="1"/>
    <col min="13037" max="13280" width="9.140625" style="2"/>
    <col min="13281" max="13281" width="13.85546875" style="2" customWidth="1"/>
    <col min="13282" max="13283" width="4.85546875" style="2" customWidth="1"/>
    <col min="13284" max="13284" width="9.140625" style="2" customWidth="1"/>
    <col min="13285" max="13285" width="17.7109375" style="2" customWidth="1"/>
    <col min="13286" max="13286" width="19.5703125" style="2" customWidth="1"/>
    <col min="13287" max="13288" width="9.140625" style="2" customWidth="1"/>
    <col min="13289" max="13289" width="7.7109375" style="2" customWidth="1"/>
    <col min="13290" max="13291" width="6.7109375" style="2" customWidth="1"/>
    <col min="13292" max="13292" width="8" style="2" customWidth="1"/>
    <col min="13293" max="13536" width="9.140625" style="2"/>
    <col min="13537" max="13537" width="13.85546875" style="2" customWidth="1"/>
    <col min="13538" max="13539" width="4.85546875" style="2" customWidth="1"/>
    <col min="13540" max="13540" width="9.140625" style="2" customWidth="1"/>
    <col min="13541" max="13541" width="17.7109375" style="2" customWidth="1"/>
    <col min="13542" max="13542" width="19.5703125" style="2" customWidth="1"/>
    <col min="13543" max="13544" width="9.140625" style="2" customWidth="1"/>
    <col min="13545" max="13545" width="7.7109375" style="2" customWidth="1"/>
    <col min="13546" max="13547" width="6.7109375" style="2" customWidth="1"/>
    <col min="13548" max="13548" width="8" style="2" customWidth="1"/>
    <col min="13549" max="13792" width="9.140625" style="2"/>
    <col min="13793" max="13793" width="13.85546875" style="2" customWidth="1"/>
    <col min="13794" max="13795" width="4.85546875" style="2" customWidth="1"/>
    <col min="13796" max="13796" width="9.140625" style="2" customWidth="1"/>
    <col min="13797" max="13797" width="17.7109375" style="2" customWidth="1"/>
    <col min="13798" max="13798" width="19.5703125" style="2" customWidth="1"/>
    <col min="13799" max="13800" width="9.140625" style="2" customWidth="1"/>
    <col min="13801" max="13801" width="7.7109375" style="2" customWidth="1"/>
    <col min="13802" max="13803" width="6.7109375" style="2" customWidth="1"/>
    <col min="13804" max="13804" width="8" style="2" customWidth="1"/>
    <col min="13805" max="14048" width="9.140625" style="2"/>
    <col min="14049" max="14049" width="13.85546875" style="2" customWidth="1"/>
    <col min="14050" max="14051" width="4.85546875" style="2" customWidth="1"/>
    <col min="14052" max="14052" width="9.140625" style="2" customWidth="1"/>
    <col min="14053" max="14053" width="17.7109375" style="2" customWidth="1"/>
    <col min="14054" max="14054" width="19.5703125" style="2" customWidth="1"/>
    <col min="14055" max="14056" width="9.140625" style="2" customWidth="1"/>
    <col min="14057" max="14057" width="7.7109375" style="2" customWidth="1"/>
    <col min="14058" max="14059" width="6.7109375" style="2" customWidth="1"/>
    <col min="14060" max="14060" width="8" style="2" customWidth="1"/>
    <col min="14061" max="14304" width="9.140625" style="2"/>
    <col min="14305" max="14305" width="13.85546875" style="2" customWidth="1"/>
    <col min="14306" max="14307" width="4.85546875" style="2" customWidth="1"/>
    <col min="14308" max="14308" width="9.140625" style="2" customWidth="1"/>
    <col min="14309" max="14309" width="17.7109375" style="2" customWidth="1"/>
    <col min="14310" max="14310" width="19.5703125" style="2" customWidth="1"/>
    <col min="14311" max="14312" width="9.140625" style="2" customWidth="1"/>
    <col min="14313" max="14313" width="7.7109375" style="2" customWidth="1"/>
    <col min="14314" max="14315" width="6.7109375" style="2" customWidth="1"/>
    <col min="14316" max="14316" width="8" style="2" customWidth="1"/>
    <col min="14317" max="14560" width="9.140625" style="2"/>
    <col min="14561" max="14561" width="13.85546875" style="2" customWidth="1"/>
    <col min="14562" max="14563" width="4.85546875" style="2" customWidth="1"/>
    <col min="14564" max="14564" width="9.140625" style="2" customWidth="1"/>
    <col min="14565" max="14565" width="17.7109375" style="2" customWidth="1"/>
    <col min="14566" max="14566" width="19.5703125" style="2" customWidth="1"/>
    <col min="14567" max="14568" width="9.140625" style="2" customWidth="1"/>
    <col min="14569" max="14569" width="7.7109375" style="2" customWidth="1"/>
    <col min="14570" max="14571" width="6.7109375" style="2" customWidth="1"/>
    <col min="14572" max="14572" width="8" style="2" customWidth="1"/>
    <col min="14573" max="14816" width="9.140625" style="2"/>
    <col min="14817" max="14817" width="13.85546875" style="2" customWidth="1"/>
    <col min="14818" max="14819" width="4.85546875" style="2" customWidth="1"/>
    <col min="14820" max="14820" width="9.140625" style="2" customWidth="1"/>
    <col min="14821" max="14821" width="17.7109375" style="2" customWidth="1"/>
    <col min="14822" max="14822" width="19.5703125" style="2" customWidth="1"/>
    <col min="14823" max="14824" width="9.140625" style="2" customWidth="1"/>
    <col min="14825" max="14825" width="7.7109375" style="2" customWidth="1"/>
    <col min="14826" max="14827" width="6.7109375" style="2" customWidth="1"/>
    <col min="14828" max="14828" width="8" style="2" customWidth="1"/>
    <col min="14829" max="15072" width="9.140625" style="2"/>
    <col min="15073" max="15073" width="13.85546875" style="2" customWidth="1"/>
    <col min="15074" max="15075" width="4.85546875" style="2" customWidth="1"/>
    <col min="15076" max="15076" width="9.140625" style="2" customWidth="1"/>
    <col min="15077" max="15077" width="17.7109375" style="2" customWidth="1"/>
    <col min="15078" max="15078" width="19.5703125" style="2" customWidth="1"/>
    <col min="15079" max="15080" width="9.140625" style="2" customWidth="1"/>
    <col min="15081" max="15081" width="7.7109375" style="2" customWidth="1"/>
    <col min="15082" max="15083" width="6.7109375" style="2" customWidth="1"/>
    <col min="15084" max="15084" width="8" style="2" customWidth="1"/>
    <col min="15085" max="15328" width="9.140625" style="2"/>
    <col min="15329" max="15329" width="13.85546875" style="2" customWidth="1"/>
    <col min="15330" max="15331" width="4.85546875" style="2" customWidth="1"/>
    <col min="15332" max="15332" width="9.140625" style="2" customWidth="1"/>
    <col min="15333" max="15333" width="17.7109375" style="2" customWidth="1"/>
    <col min="15334" max="15334" width="19.5703125" style="2" customWidth="1"/>
    <col min="15335" max="15336" width="9.140625" style="2" customWidth="1"/>
    <col min="15337" max="15337" width="7.7109375" style="2" customWidth="1"/>
    <col min="15338" max="15339" width="6.7109375" style="2" customWidth="1"/>
    <col min="15340" max="15340" width="8" style="2" customWidth="1"/>
    <col min="15341" max="15584" width="9.140625" style="2"/>
    <col min="15585" max="15585" width="13.85546875" style="2" customWidth="1"/>
    <col min="15586" max="15587" width="4.85546875" style="2" customWidth="1"/>
    <col min="15588" max="15588" width="9.140625" style="2" customWidth="1"/>
    <col min="15589" max="15589" width="17.7109375" style="2" customWidth="1"/>
    <col min="15590" max="15590" width="19.5703125" style="2" customWidth="1"/>
    <col min="15591" max="15592" width="9.140625" style="2" customWidth="1"/>
    <col min="15593" max="15593" width="7.7109375" style="2" customWidth="1"/>
    <col min="15594" max="15595" width="6.7109375" style="2" customWidth="1"/>
    <col min="15596" max="15596" width="8" style="2" customWidth="1"/>
    <col min="15597" max="15840" width="9.140625" style="2"/>
    <col min="15841" max="15841" width="13.85546875" style="2" customWidth="1"/>
    <col min="15842" max="15843" width="4.85546875" style="2" customWidth="1"/>
    <col min="15844" max="15844" width="9.140625" style="2" customWidth="1"/>
    <col min="15845" max="15845" width="17.7109375" style="2" customWidth="1"/>
    <col min="15846" max="15846" width="19.5703125" style="2" customWidth="1"/>
    <col min="15847" max="15848" width="9.140625" style="2" customWidth="1"/>
    <col min="15849" max="15849" width="7.7109375" style="2" customWidth="1"/>
    <col min="15850" max="15851" width="6.7109375" style="2" customWidth="1"/>
    <col min="15852" max="15852" width="8" style="2" customWidth="1"/>
    <col min="15853" max="16096" width="9.140625" style="2"/>
    <col min="16097" max="16097" width="13.85546875" style="2" customWidth="1"/>
    <col min="16098" max="16099" width="4.85546875" style="2" customWidth="1"/>
    <col min="16100" max="16100" width="9.140625" style="2" customWidth="1"/>
    <col min="16101" max="16101" width="17.7109375" style="2" customWidth="1"/>
    <col min="16102" max="16102" width="19.5703125" style="2" customWidth="1"/>
    <col min="16103" max="16104" width="9.140625" style="2" customWidth="1"/>
    <col min="16105" max="16105" width="7.7109375" style="2" customWidth="1"/>
    <col min="16106" max="16107" width="6.7109375" style="2" customWidth="1"/>
    <col min="16108" max="16108" width="8" style="2" customWidth="1"/>
    <col min="16109" max="16384" width="9.140625" style="2"/>
  </cols>
  <sheetData>
    <row r="1" spans="1:12" ht="15.75" x14ac:dyDescent="0.25">
      <c r="D1" s="93" t="s">
        <v>88</v>
      </c>
      <c r="E1" s="93"/>
      <c r="F1" s="93"/>
      <c r="G1" s="93"/>
      <c r="H1" s="93"/>
      <c r="I1" s="93"/>
      <c r="J1" s="93"/>
      <c r="K1" s="93"/>
      <c r="L1" s="93"/>
    </row>
    <row r="2" spans="1:12" ht="16.5" thickBot="1" x14ac:dyDescent="0.3">
      <c r="D2" s="93" t="s">
        <v>101</v>
      </c>
      <c r="E2" s="93"/>
      <c r="F2" s="93"/>
      <c r="G2" s="93"/>
      <c r="H2" s="93"/>
      <c r="I2" s="93"/>
      <c r="J2" s="93"/>
      <c r="K2" s="93"/>
      <c r="L2" s="93"/>
    </row>
    <row r="3" spans="1:12" ht="16.5" thickBot="1" x14ac:dyDescent="0.3">
      <c r="D3" s="89"/>
      <c r="E3" s="89"/>
      <c r="F3" s="89"/>
      <c r="G3" s="89"/>
      <c r="H3" s="89"/>
      <c r="I3" s="94" t="s">
        <v>104</v>
      </c>
      <c r="J3" s="95"/>
      <c r="K3" s="96"/>
      <c r="L3" s="43" t="s">
        <v>103</v>
      </c>
    </row>
    <row r="4" spans="1:12" ht="16.5" thickBot="1" x14ac:dyDescent="0.3">
      <c r="D4" s="90"/>
      <c r="E4" s="91"/>
      <c r="F4" s="91"/>
      <c r="G4" s="91"/>
      <c r="H4" s="91"/>
      <c r="I4" s="97" t="s">
        <v>90</v>
      </c>
      <c r="J4" s="98"/>
      <c r="K4" s="99"/>
      <c r="L4" s="40" t="s">
        <v>91</v>
      </c>
    </row>
    <row r="5" spans="1:12" ht="40.5" thickBot="1" x14ac:dyDescent="0.3">
      <c r="A5" s="1" t="s">
        <v>0</v>
      </c>
      <c r="B5" s="1" t="s">
        <v>1</v>
      </c>
      <c r="C5" s="33" t="s">
        <v>1</v>
      </c>
      <c r="D5" s="72" t="s">
        <v>85</v>
      </c>
      <c r="E5" s="73" t="s">
        <v>84</v>
      </c>
      <c r="F5" s="74" t="s">
        <v>2</v>
      </c>
      <c r="G5" s="73" t="s">
        <v>3</v>
      </c>
      <c r="H5" s="75" t="s">
        <v>82</v>
      </c>
      <c r="I5" s="76" t="s">
        <v>83</v>
      </c>
      <c r="J5" s="73" t="s">
        <v>87</v>
      </c>
      <c r="K5" s="77" t="s">
        <v>86</v>
      </c>
      <c r="L5" s="78" t="s">
        <v>89</v>
      </c>
    </row>
    <row r="6" spans="1:12" x14ac:dyDescent="0.25">
      <c r="A6" s="3" t="s">
        <v>4</v>
      </c>
      <c r="B6" s="4">
        <v>1</v>
      </c>
      <c r="C6" s="28">
        <v>1</v>
      </c>
      <c r="D6" s="63" t="s">
        <v>5</v>
      </c>
      <c r="E6" s="64" t="s">
        <v>6</v>
      </c>
      <c r="F6" s="65" t="s">
        <v>7</v>
      </c>
      <c r="G6" s="66">
        <v>1</v>
      </c>
      <c r="H6" s="67">
        <v>4</v>
      </c>
      <c r="I6" s="68">
        <f>H6*0.98</f>
        <v>3.92</v>
      </c>
      <c r="J6" s="69">
        <v>69</v>
      </c>
      <c r="K6" s="70">
        <f>I6-I6*J6/100</f>
        <v>1.2151999999999998</v>
      </c>
      <c r="L6" s="71">
        <v>6.2</v>
      </c>
    </row>
    <row r="7" spans="1:12" x14ac:dyDescent="0.25">
      <c r="A7" s="6" t="s">
        <v>8</v>
      </c>
      <c r="B7" s="7">
        <v>2</v>
      </c>
      <c r="C7" s="29">
        <v>1</v>
      </c>
      <c r="D7" s="54"/>
      <c r="E7" s="92" t="s">
        <v>9</v>
      </c>
      <c r="F7" s="5" t="s">
        <v>7</v>
      </c>
      <c r="G7" s="8">
        <v>1</v>
      </c>
      <c r="H7" s="55">
        <v>4</v>
      </c>
      <c r="I7" s="47">
        <f t="shared" ref="I7:I62" si="0">H7*0.98</f>
        <v>3.92</v>
      </c>
      <c r="J7" s="39">
        <v>35</v>
      </c>
      <c r="K7" s="48">
        <f t="shared" ref="K7:K62" si="1">I7-I7*J7/100</f>
        <v>2.548</v>
      </c>
      <c r="L7" s="44">
        <v>6.2</v>
      </c>
    </row>
    <row r="8" spans="1:12" x14ac:dyDescent="0.25">
      <c r="A8" s="9"/>
      <c r="B8" s="7">
        <v>3</v>
      </c>
      <c r="C8" s="29">
        <v>1</v>
      </c>
      <c r="D8" s="54"/>
      <c r="E8" s="92" t="s">
        <v>10</v>
      </c>
      <c r="F8" s="5" t="s">
        <v>7</v>
      </c>
      <c r="G8" s="10">
        <v>1</v>
      </c>
      <c r="H8" s="55">
        <v>4</v>
      </c>
      <c r="I8" s="47">
        <f t="shared" si="0"/>
        <v>3.92</v>
      </c>
      <c r="J8" s="39">
        <v>32</v>
      </c>
      <c r="K8" s="48">
        <f t="shared" si="1"/>
        <v>2.6656</v>
      </c>
      <c r="L8" s="44">
        <v>6.3</v>
      </c>
    </row>
    <row r="9" spans="1:12" ht="12" customHeight="1" x14ac:dyDescent="0.25">
      <c r="A9" s="9"/>
      <c r="B9" s="7">
        <v>4</v>
      </c>
      <c r="C9" s="29">
        <v>1</v>
      </c>
      <c r="D9" s="54"/>
      <c r="E9" s="92" t="s">
        <v>11</v>
      </c>
      <c r="F9" s="5" t="s">
        <v>7</v>
      </c>
      <c r="G9" s="10">
        <v>2</v>
      </c>
      <c r="H9" s="55">
        <v>4</v>
      </c>
      <c r="I9" s="47">
        <f t="shared" si="0"/>
        <v>3.92</v>
      </c>
      <c r="J9" s="39">
        <v>98</v>
      </c>
      <c r="K9" s="48">
        <f t="shared" si="1"/>
        <v>7.8400000000000247E-2</v>
      </c>
      <c r="L9" s="44">
        <v>6.2</v>
      </c>
    </row>
    <row r="10" spans="1:12" x14ac:dyDescent="0.25">
      <c r="A10" s="9"/>
      <c r="B10" s="7">
        <v>5</v>
      </c>
      <c r="C10" s="29">
        <v>1</v>
      </c>
      <c r="D10" s="54"/>
      <c r="E10" s="92" t="s">
        <v>12</v>
      </c>
      <c r="F10" s="5" t="s">
        <v>7</v>
      </c>
      <c r="G10" s="10">
        <v>1</v>
      </c>
      <c r="H10" s="55">
        <v>4</v>
      </c>
      <c r="I10" s="47">
        <f t="shared" si="0"/>
        <v>3.92</v>
      </c>
      <c r="J10" s="39">
        <v>78</v>
      </c>
      <c r="K10" s="48">
        <f t="shared" si="1"/>
        <v>0.86240000000000006</v>
      </c>
      <c r="L10" s="44">
        <v>6.3</v>
      </c>
    </row>
    <row r="11" spans="1:12" ht="13.5" customHeight="1" x14ac:dyDescent="0.25">
      <c r="A11" s="9"/>
      <c r="B11" s="7">
        <v>6</v>
      </c>
      <c r="C11" s="29">
        <v>1</v>
      </c>
      <c r="D11" s="54"/>
      <c r="E11" s="92" t="s">
        <v>13</v>
      </c>
      <c r="F11" s="5" t="s">
        <v>7</v>
      </c>
      <c r="G11" s="10">
        <v>2</v>
      </c>
      <c r="H11" s="55">
        <v>4</v>
      </c>
      <c r="I11" s="47">
        <f t="shared" si="0"/>
        <v>3.92</v>
      </c>
      <c r="J11" s="39">
        <v>44</v>
      </c>
      <c r="K11" s="48">
        <f t="shared" si="1"/>
        <v>2.1951999999999998</v>
      </c>
      <c r="L11" s="44">
        <v>6.4</v>
      </c>
    </row>
    <row r="12" spans="1:12" ht="15.75" customHeight="1" x14ac:dyDescent="0.25">
      <c r="A12" s="9"/>
      <c r="B12" s="7">
        <v>7</v>
      </c>
      <c r="C12" s="29">
        <v>1</v>
      </c>
      <c r="D12" s="54"/>
      <c r="E12" s="92" t="s">
        <v>14</v>
      </c>
      <c r="F12" s="5" t="s">
        <v>7</v>
      </c>
      <c r="G12" s="8">
        <v>2</v>
      </c>
      <c r="H12" s="55">
        <v>4</v>
      </c>
      <c r="I12" s="47">
        <f t="shared" si="0"/>
        <v>3.92</v>
      </c>
      <c r="J12" s="39">
        <v>67</v>
      </c>
      <c r="K12" s="48">
        <f t="shared" si="1"/>
        <v>1.2936000000000001</v>
      </c>
      <c r="L12" s="44">
        <v>6.2</v>
      </c>
    </row>
    <row r="13" spans="1:12" x14ac:dyDescent="0.25">
      <c r="A13" s="9"/>
      <c r="B13" s="7">
        <v>8</v>
      </c>
      <c r="C13" s="29">
        <v>1</v>
      </c>
      <c r="D13" s="54"/>
      <c r="E13" s="92" t="s">
        <v>15</v>
      </c>
      <c r="F13" s="5" t="s">
        <v>7</v>
      </c>
      <c r="G13" s="10">
        <v>2</v>
      </c>
      <c r="H13" s="55">
        <v>6.3</v>
      </c>
      <c r="I13" s="47">
        <f t="shared" si="0"/>
        <v>6.1739999999999995</v>
      </c>
      <c r="J13" s="39">
        <v>61</v>
      </c>
      <c r="K13" s="48">
        <f t="shared" si="1"/>
        <v>2.4078599999999999</v>
      </c>
      <c r="L13" s="44">
        <v>6.2</v>
      </c>
    </row>
    <row r="14" spans="1:12" x14ac:dyDescent="0.25">
      <c r="A14" s="9"/>
      <c r="B14" s="7">
        <v>9</v>
      </c>
      <c r="C14" s="29">
        <v>1</v>
      </c>
      <c r="D14" s="54"/>
      <c r="E14" s="92" t="s">
        <v>16</v>
      </c>
      <c r="F14" s="5" t="s">
        <v>7</v>
      </c>
      <c r="G14" s="8">
        <v>2</v>
      </c>
      <c r="H14" s="55">
        <v>4</v>
      </c>
      <c r="I14" s="47">
        <f t="shared" si="0"/>
        <v>3.92</v>
      </c>
      <c r="J14" s="39">
        <v>85</v>
      </c>
      <c r="K14" s="48">
        <f t="shared" si="1"/>
        <v>0.58800000000000008</v>
      </c>
      <c r="L14" s="44">
        <v>6.3</v>
      </c>
    </row>
    <row r="15" spans="1:12" x14ac:dyDescent="0.25">
      <c r="A15" s="9"/>
      <c r="B15" s="7">
        <v>10</v>
      </c>
      <c r="C15" s="29">
        <v>1</v>
      </c>
      <c r="D15" s="54"/>
      <c r="E15" s="92" t="s">
        <v>17</v>
      </c>
      <c r="F15" s="10" t="s">
        <v>18</v>
      </c>
      <c r="G15" s="10">
        <v>2</v>
      </c>
      <c r="H15" s="55">
        <v>6.3</v>
      </c>
      <c r="I15" s="47">
        <f t="shared" si="0"/>
        <v>6.1739999999999995</v>
      </c>
      <c r="J15" s="39">
        <v>57</v>
      </c>
      <c r="K15" s="48">
        <f t="shared" si="1"/>
        <v>2.65482</v>
      </c>
      <c r="L15" s="44">
        <v>6.3</v>
      </c>
    </row>
    <row r="16" spans="1:12" ht="15.75" thickBot="1" x14ac:dyDescent="0.3">
      <c r="A16" s="11"/>
      <c r="B16" s="12">
        <v>11</v>
      </c>
      <c r="C16" s="30">
        <v>1</v>
      </c>
      <c r="D16" s="54"/>
      <c r="E16" s="92" t="s">
        <v>19</v>
      </c>
      <c r="F16" s="8" t="s">
        <v>7</v>
      </c>
      <c r="G16" s="8">
        <v>2</v>
      </c>
      <c r="H16" s="55">
        <v>4</v>
      </c>
      <c r="I16" s="47">
        <f t="shared" si="0"/>
        <v>3.92</v>
      </c>
      <c r="J16" s="39">
        <v>75</v>
      </c>
      <c r="K16" s="48">
        <f t="shared" si="1"/>
        <v>0.98</v>
      </c>
      <c r="L16" s="44">
        <v>6.2</v>
      </c>
    </row>
    <row r="17" spans="1:12" s="14" customFormat="1" ht="13.5" x14ac:dyDescent="0.2">
      <c r="A17" s="3" t="s">
        <v>4</v>
      </c>
      <c r="B17" s="13">
        <v>12</v>
      </c>
      <c r="C17" s="31">
        <v>2</v>
      </c>
      <c r="D17" s="56" t="s">
        <v>5</v>
      </c>
      <c r="E17" s="92" t="s">
        <v>20</v>
      </c>
      <c r="F17" s="5" t="s">
        <v>7</v>
      </c>
      <c r="G17" s="39">
        <v>2</v>
      </c>
      <c r="H17" s="55">
        <v>6.3</v>
      </c>
      <c r="I17" s="47">
        <f t="shared" si="0"/>
        <v>6.1739999999999995</v>
      </c>
      <c r="J17" s="39">
        <v>64</v>
      </c>
      <c r="K17" s="48">
        <f t="shared" si="1"/>
        <v>2.2226399999999997</v>
      </c>
      <c r="L17" s="44">
        <v>6.2</v>
      </c>
    </row>
    <row r="18" spans="1:12" s="14" customFormat="1" ht="15" customHeight="1" x14ac:dyDescent="0.2">
      <c r="A18" s="15" t="s">
        <v>21</v>
      </c>
      <c r="B18" s="16">
        <v>13</v>
      </c>
      <c r="C18" s="32">
        <v>2</v>
      </c>
      <c r="D18" s="57"/>
      <c r="E18" s="92" t="s">
        <v>22</v>
      </c>
      <c r="F18" s="5" t="s">
        <v>7</v>
      </c>
      <c r="G18" s="39">
        <v>2</v>
      </c>
      <c r="H18" s="55">
        <v>4</v>
      </c>
      <c r="I18" s="47">
        <f t="shared" si="0"/>
        <v>3.92</v>
      </c>
      <c r="J18" s="39">
        <v>87</v>
      </c>
      <c r="K18" s="48">
        <f t="shared" si="1"/>
        <v>0.50959999999999983</v>
      </c>
      <c r="L18" s="44">
        <v>6.3</v>
      </c>
    </row>
    <row r="19" spans="1:12" s="14" customFormat="1" ht="13.5" x14ac:dyDescent="0.2">
      <c r="A19" s="15"/>
      <c r="B19" s="16">
        <v>14</v>
      </c>
      <c r="C19" s="32">
        <v>2</v>
      </c>
      <c r="D19" s="57"/>
      <c r="E19" s="92" t="s">
        <v>23</v>
      </c>
      <c r="F19" s="5" t="s">
        <v>18</v>
      </c>
      <c r="G19" s="39">
        <v>2</v>
      </c>
      <c r="H19" s="55">
        <v>2.5</v>
      </c>
      <c r="I19" s="47">
        <f t="shared" si="0"/>
        <v>2.4500000000000002</v>
      </c>
      <c r="J19" s="39">
        <v>85</v>
      </c>
      <c r="K19" s="48">
        <f t="shared" si="1"/>
        <v>0.36749999999999972</v>
      </c>
      <c r="L19" s="44">
        <v>6.3</v>
      </c>
    </row>
    <row r="20" spans="1:12" s="14" customFormat="1" ht="13.5" x14ac:dyDescent="0.2">
      <c r="A20" s="15"/>
      <c r="B20" s="16">
        <v>15</v>
      </c>
      <c r="C20" s="32">
        <v>2</v>
      </c>
      <c r="D20" s="57"/>
      <c r="E20" s="92" t="s">
        <v>24</v>
      </c>
      <c r="F20" s="5" t="s">
        <v>7</v>
      </c>
      <c r="G20" s="39">
        <v>2</v>
      </c>
      <c r="H20" s="55">
        <v>4</v>
      </c>
      <c r="I20" s="47">
        <f t="shared" si="0"/>
        <v>3.92</v>
      </c>
      <c r="J20" s="39">
        <v>45</v>
      </c>
      <c r="K20" s="48">
        <f t="shared" si="1"/>
        <v>2.1559999999999997</v>
      </c>
      <c r="L20" s="44">
        <v>6.4</v>
      </c>
    </row>
    <row r="21" spans="1:12" s="14" customFormat="1" ht="13.5" x14ac:dyDescent="0.2">
      <c r="A21" s="15"/>
      <c r="B21" s="16">
        <v>16</v>
      </c>
      <c r="C21" s="32">
        <v>2</v>
      </c>
      <c r="D21" s="57"/>
      <c r="E21" s="92" t="s">
        <v>25</v>
      </c>
      <c r="F21" s="5" t="s">
        <v>7</v>
      </c>
      <c r="G21" s="39">
        <v>2</v>
      </c>
      <c r="H21" s="55">
        <v>4</v>
      </c>
      <c r="I21" s="47">
        <f t="shared" si="0"/>
        <v>3.92</v>
      </c>
      <c r="J21" s="39">
        <v>83</v>
      </c>
      <c r="K21" s="48">
        <f t="shared" si="1"/>
        <v>0.66639999999999988</v>
      </c>
      <c r="L21" s="44">
        <v>6.2</v>
      </c>
    </row>
    <row r="22" spans="1:12" s="14" customFormat="1" ht="13.5" x14ac:dyDescent="0.2">
      <c r="A22" s="15"/>
      <c r="B22" s="16">
        <v>17</v>
      </c>
      <c r="C22" s="32">
        <v>2</v>
      </c>
      <c r="D22" s="57"/>
      <c r="E22" s="92" t="s">
        <v>26</v>
      </c>
      <c r="F22" s="5" t="s">
        <v>7</v>
      </c>
      <c r="G22" s="39">
        <v>2</v>
      </c>
      <c r="H22" s="55">
        <v>4</v>
      </c>
      <c r="I22" s="47">
        <f t="shared" si="0"/>
        <v>3.92</v>
      </c>
      <c r="J22" s="39">
        <v>59</v>
      </c>
      <c r="K22" s="48">
        <f t="shared" si="1"/>
        <v>1.6071999999999997</v>
      </c>
      <c r="L22" s="44">
        <v>6.2</v>
      </c>
    </row>
    <row r="23" spans="1:12" s="14" customFormat="1" ht="13.5" x14ac:dyDescent="0.2">
      <c r="A23" s="15"/>
      <c r="B23" s="16">
        <v>18</v>
      </c>
      <c r="C23" s="32">
        <v>2</v>
      </c>
      <c r="D23" s="57"/>
      <c r="E23" s="92" t="s">
        <v>27</v>
      </c>
      <c r="F23" s="5" t="s">
        <v>7</v>
      </c>
      <c r="G23" s="39">
        <v>2</v>
      </c>
      <c r="H23" s="55">
        <v>4</v>
      </c>
      <c r="I23" s="47">
        <f t="shared" si="0"/>
        <v>3.92</v>
      </c>
      <c r="J23" s="39">
        <v>87</v>
      </c>
      <c r="K23" s="48">
        <f t="shared" si="1"/>
        <v>0.50959999999999983</v>
      </c>
      <c r="L23" s="44">
        <v>6.3</v>
      </c>
    </row>
    <row r="24" spans="1:12" s="14" customFormat="1" ht="21" customHeight="1" x14ac:dyDescent="0.2">
      <c r="A24" s="15"/>
      <c r="B24" s="16">
        <v>19</v>
      </c>
      <c r="C24" s="32">
        <v>2</v>
      </c>
      <c r="D24" s="57"/>
      <c r="E24" s="92" t="s">
        <v>28</v>
      </c>
      <c r="F24" s="5" t="s">
        <v>7</v>
      </c>
      <c r="G24" s="39">
        <v>1</v>
      </c>
      <c r="H24" s="55">
        <v>4</v>
      </c>
      <c r="I24" s="47">
        <f t="shared" si="0"/>
        <v>3.92</v>
      </c>
      <c r="J24" s="39">
        <v>34</v>
      </c>
      <c r="K24" s="48">
        <f t="shared" si="1"/>
        <v>2.5872000000000002</v>
      </c>
      <c r="L24" s="44">
        <v>6.3</v>
      </c>
    </row>
    <row r="25" spans="1:12" s="14" customFormat="1" ht="13.5" x14ac:dyDescent="0.2">
      <c r="A25" s="15"/>
      <c r="B25" s="16">
        <v>20</v>
      </c>
      <c r="C25" s="32">
        <v>2</v>
      </c>
      <c r="D25" s="57"/>
      <c r="E25" s="92" t="s">
        <v>29</v>
      </c>
      <c r="F25" s="5" t="s">
        <v>7</v>
      </c>
      <c r="G25" s="39">
        <v>1</v>
      </c>
      <c r="H25" s="55">
        <v>4</v>
      </c>
      <c r="I25" s="47">
        <f t="shared" si="0"/>
        <v>3.92</v>
      </c>
      <c r="J25" s="39">
        <v>42</v>
      </c>
      <c r="K25" s="48">
        <f t="shared" si="1"/>
        <v>2.2736000000000001</v>
      </c>
      <c r="L25" s="44">
        <v>6.2</v>
      </c>
    </row>
    <row r="26" spans="1:12" s="14" customFormat="1" ht="15.75" customHeight="1" x14ac:dyDescent="0.2">
      <c r="A26" s="15"/>
      <c r="B26" s="16">
        <v>21</v>
      </c>
      <c r="C26" s="32">
        <v>2</v>
      </c>
      <c r="D26" s="57"/>
      <c r="E26" s="92" t="s">
        <v>30</v>
      </c>
      <c r="F26" s="5" t="s">
        <v>7</v>
      </c>
      <c r="G26" s="39">
        <v>2</v>
      </c>
      <c r="H26" s="55">
        <v>2.5</v>
      </c>
      <c r="I26" s="47">
        <f t="shared" si="0"/>
        <v>2.4500000000000002</v>
      </c>
      <c r="J26" s="39">
        <v>63</v>
      </c>
      <c r="K26" s="48">
        <f t="shared" si="1"/>
        <v>0.90649999999999986</v>
      </c>
      <c r="L26" s="44">
        <v>6.4</v>
      </c>
    </row>
    <row r="27" spans="1:12" s="14" customFormat="1" ht="15" customHeight="1" x14ac:dyDescent="0.2">
      <c r="A27" s="15"/>
      <c r="B27" s="16">
        <v>22</v>
      </c>
      <c r="C27" s="32">
        <v>2</v>
      </c>
      <c r="D27" s="57"/>
      <c r="E27" s="92" t="s">
        <v>31</v>
      </c>
      <c r="F27" s="5" t="s">
        <v>7</v>
      </c>
      <c r="G27" s="39">
        <v>2</v>
      </c>
      <c r="H27" s="55">
        <v>4</v>
      </c>
      <c r="I27" s="47">
        <f t="shared" si="0"/>
        <v>3.92</v>
      </c>
      <c r="J27" s="39">
        <v>75</v>
      </c>
      <c r="K27" s="48">
        <f t="shared" si="1"/>
        <v>0.98</v>
      </c>
      <c r="L27" s="44">
        <v>6.1</v>
      </c>
    </row>
    <row r="28" spans="1:12" ht="15" customHeight="1" thickBot="1" x14ac:dyDescent="0.3">
      <c r="A28" s="17" t="s">
        <v>32</v>
      </c>
      <c r="B28" s="16">
        <v>23</v>
      </c>
      <c r="C28" s="32">
        <v>2</v>
      </c>
      <c r="D28" s="56" t="s">
        <v>33</v>
      </c>
      <c r="E28" s="92" t="s">
        <v>34</v>
      </c>
      <c r="F28" s="5" t="s">
        <v>7</v>
      </c>
      <c r="G28" s="39">
        <v>2</v>
      </c>
      <c r="H28" s="55">
        <v>4</v>
      </c>
      <c r="I28" s="47">
        <f t="shared" si="0"/>
        <v>3.92</v>
      </c>
      <c r="J28" s="39">
        <v>82</v>
      </c>
      <c r="K28" s="48">
        <f t="shared" si="1"/>
        <v>0.7056</v>
      </c>
      <c r="L28" s="44">
        <v>6.2</v>
      </c>
    </row>
    <row r="29" spans="1:12" x14ac:dyDescent="0.25">
      <c r="A29" s="3" t="s">
        <v>4</v>
      </c>
      <c r="B29" s="13">
        <v>25</v>
      </c>
      <c r="C29" s="31">
        <v>3</v>
      </c>
      <c r="D29" s="56" t="s">
        <v>35</v>
      </c>
      <c r="E29" s="92" t="s">
        <v>36</v>
      </c>
      <c r="F29" s="5" t="s">
        <v>7</v>
      </c>
      <c r="G29" s="5">
        <v>2</v>
      </c>
      <c r="H29" s="58">
        <v>4</v>
      </c>
      <c r="I29" s="49">
        <f t="shared" si="0"/>
        <v>3.92</v>
      </c>
      <c r="J29" s="8">
        <v>92</v>
      </c>
      <c r="K29" s="50">
        <f t="shared" si="1"/>
        <v>0.3136000000000001</v>
      </c>
      <c r="L29" s="44">
        <v>6.2</v>
      </c>
    </row>
    <row r="30" spans="1:12" x14ac:dyDescent="0.25">
      <c r="A30" s="6" t="s">
        <v>37</v>
      </c>
      <c r="B30" s="16">
        <v>26</v>
      </c>
      <c r="C30" s="32">
        <v>3</v>
      </c>
      <c r="D30" s="57"/>
      <c r="E30" s="92" t="s">
        <v>38</v>
      </c>
      <c r="F30" s="5" t="s">
        <v>18</v>
      </c>
      <c r="G30" s="5">
        <v>2</v>
      </c>
      <c r="H30" s="58">
        <v>6.3</v>
      </c>
      <c r="I30" s="49">
        <f t="shared" si="0"/>
        <v>6.1739999999999995</v>
      </c>
      <c r="J30" s="8">
        <v>33</v>
      </c>
      <c r="K30" s="50">
        <f t="shared" si="1"/>
        <v>4.1365799999999995</v>
      </c>
      <c r="L30" s="44">
        <v>6.1</v>
      </c>
    </row>
    <row r="31" spans="1:12" x14ac:dyDescent="0.25">
      <c r="A31" s="21" t="s">
        <v>39</v>
      </c>
      <c r="B31" s="16">
        <v>29</v>
      </c>
      <c r="C31" s="32">
        <v>3</v>
      </c>
      <c r="D31" s="57" t="s">
        <v>40</v>
      </c>
      <c r="E31" s="92" t="s">
        <v>41</v>
      </c>
      <c r="F31" s="5" t="s">
        <v>7</v>
      </c>
      <c r="G31" s="5">
        <v>2</v>
      </c>
      <c r="H31" s="58">
        <v>4</v>
      </c>
      <c r="I31" s="49">
        <f t="shared" si="0"/>
        <v>3.92</v>
      </c>
      <c r="J31" s="8">
        <v>119</v>
      </c>
      <c r="K31" s="50">
        <f t="shared" si="1"/>
        <v>-0.74480000000000057</v>
      </c>
      <c r="L31" s="44">
        <v>6.3</v>
      </c>
    </row>
    <row r="32" spans="1:12" x14ac:dyDescent="0.25">
      <c r="A32" s="21" t="s">
        <v>42</v>
      </c>
      <c r="B32" s="16">
        <v>30</v>
      </c>
      <c r="C32" s="32">
        <v>3</v>
      </c>
      <c r="D32" s="57"/>
      <c r="E32" s="92" t="s">
        <v>43</v>
      </c>
      <c r="F32" s="5" t="s">
        <v>18</v>
      </c>
      <c r="G32" s="5">
        <v>2</v>
      </c>
      <c r="H32" s="58">
        <v>2.5</v>
      </c>
      <c r="I32" s="49">
        <f t="shared" si="0"/>
        <v>2.4500000000000002</v>
      </c>
      <c r="J32" s="8">
        <v>74</v>
      </c>
      <c r="K32" s="50">
        <f t="shared" si="1"/>
        <v>0.63700000000000001</v>
      </c>
      <c r="L32" s="45">
        <v>6.2</v>
      </c>
    </row>
    <row r="33" spans="1:12" x14ac:dyDescent="0.25">
      <c r="A33" s="20"/>
      <c r="B33" s="16">
        <v>31</v>
      </c>
      <c r="C33" s="32">
        <v>3</v>
      </c>
      <c r="D33" s="57"/>
      <c r="E33" s="92" t="s">
        <v>44</v>
      </c>
      <c r="F33" s="5" t="s">
        <v>7</v>
      </c>
      <c r="G33" s="5">
        <v>2</v>
      </c>
      <c r="H33" s="58">
        <v>4</v>
      </c>
      <c r="I33" s="49">
        <f t="shared" si="0"/>
        <v>3.92</v>
      </c>
      <c r="J33" s="8">
        <v>97</v>
      </c>
      <c r="K33" s="50">
        <f t="shared" si="1"/>
        <v>0.11759999999999993</v>
      </c>
      <c r="L33" s="44">
        <v>6.2</v>
      </c>
    </row>
    <row r="34" spans="1:12" ht="15.75" thickBot="1" x14ac:dyDescent="0.3">
      <c r="A34" s="17" t="s">
        <v>45</v>
      </c>
      <c r="B34" s="16">
        <v>32</v>
      </c>
      <c r="C34" s="32">
        <v>3</v>
      </c>
      <c r="D34" s="56" t="s">
        <v>46</v>
      </c>
      <c r="E34" s="92" t="s">
        <v>47</v>
      </c>
      <c r="F34" s="5" t="s">
        <v>7</v>
      </c>
      <c r="G34" s="5">
        <v>2</v>
      </c>
      <c r="H34" s="58">
        <v>2.5</v>
      </c>
      <c r="I34" s="49">
        <f t="shared" si="0"/>
        <v>2.4500000000000002</v>
      </c>
      <c r="J34" s="8">
        <v>10</v>
      </c>
      <c r="K34" s="50">
        <f t="shared" si="1"/>
        <v>2.2050000000000001</v>
      </c>
      <c r="L34" s="44">
        <v>6.1</v>
      </c>
    </row>
    <row r="35" spans="1:12" x14ac:dyDescent="0.25">
      <c r="A35" s="22" t="s">
        <v>48</v>
      </c>
      <c r="B35" s="23">
        <v>34</v>
      </c>
      <c r="C35" s="35">
        <v>4</v>
      </c>
      <c r="D35" s="56" t="s">
        <v>49</v>
      </c>
      <c r="E35" s="92" t="s">
        <v>92</v>
      </c>
      <c r="F35" s="5" t="s">
        <v>7</v>
      </c>
      <c r="G35" s="5">
        <v>1</v>
      </c>
      <c r="H35" s="58">
        <v>4</v>
      </c>
      <c r="I35" s="49">
        <f t="shared" si="0"/>
        <v>3.92</v>
      </c>
      <c r="J35" s="8">
        <v>81</v>
      </c>
      <c r="K35" s="50">
        <f t="shared" si="1"/>
        <v>0.74480000000000013</v>
      </c>
      <c r="L35" s="44">
        <v>6.3</v>
      </c>
    </row>
    <row r="36" spans="1:12" x14ac:dyDescent="0.25">
      <c r="A36" s="9"/>
      <c r="B36" s="16">
        <v>35</v>
      </c>
      <c r="C36" s="32">
        <v>4</v>
      </c>
      <c r="D36" s="57"/>
      <c r="E36" s="92" t="s">
        <v>50</v>
      </c>
      <c r="F36" s="5" t="s">
        <v>7</v>
      </c>
      <c r="G36" s="5">
        <v>2</v>
      </c>
      <c r="H36" s="58">
        <v>10</v>
      </c>
      <c r="I36" s="49">
        <f t="shared" si="0"/>
        <v>9.8000000000000007</v>
      </c>
      <c r="J36" s="8">
        <v>46</v>
      </c>
      <c r="K36" s="50">
        <f t="shared" si="1"/>
        <v>5.2920000000000007</v>
      </c>
      <c r="L36" s="44">
        <v>6.2</v>
      </c>
    </row>
    <row r="37" spans="1:12" x14ac:dyDescent="0.25">
      <c r="A37" s="9"/>
      <c r="B37" s="16">
        <v>36</v>
      </c>
      <c r="C37" s="32">
        <v>4</v>
      </c>
      <c r="D37" s="57"/>
      <c r="E37" s="92" t="s">
        <v>51</v>
      </c>
      <c r="F37" s="5" t="s">
        <v>7</v>
      </c>
      <c r="G37" s="5">
        <v>2</v>
      </c>
      <c r="H37" s="58">
        <v>6.3</v>
      </c>
      <c r="I37" s="49">
        <f t="shared" si="0"/>
        <v>6.1739999999999995</v>
      </c>
      <c r="J37" s="8">
        <v>63</v>
      </c>
      <c r="K37" s="50">
        <f t="shared" si="1"/>
        <v>2.2843799999999996</v>
      </c>
      <c r="L37" s="44">
        <v>6.3</v>
      </c>
    </row>
    <row r="38" spans="1:12" x14ac:dyDescent="0.25">
      <c r="A38" s="9"/>
      <c r="B38" s="16">
        <v>37</v>
      </c>
      <c r="C38" s="32">
        <v>4</v>
      </c>
      <c r="D38" s="57"/>
      <c r="E38" s="92" t="s">
        <v>52</v>
      </c>
      <c r="F38" s="5" t="s">
        <v>7</v>
      </c>
      <c r="G38" s="5">
        <v>2</v>
      </c>
      <c r="H38" s="58">
        <v>10</v>
      </c>
      <c r="I38" s="49">
        <f t="shared" si="0"/>
        <v>9.8000000000000007</v>
      </c>
      <c r="J38" s="8">
        <v>63</v>
      </c>
      <c r="K38" s="50">
        <f t="shared" si="1"/>
        <v>3.6259999999999994</v>
      </c>
      <c r="L38" s="44">
        <v>6.2</v>
      </c>
    </row>
    <row r="39" spans="1:12" x14ac:dyDescent="0.25">
      <c r="A39" s="9"/>
      <c r="B39" s="24">
        <v>38</v>
      </c>
      <c r="C39" s="36">
        <v>4</v>
      </c>
      <c r="D39" s="57"/>
      <c r="E39" s="92" t="s">
        <v>53</v>
      </c>
      <c r="F39" s="5" t="s">
        <v>18</v>
      </c>
      <c r="G39" s="5">
        <v>2</v>
      </c>
      <c r="H39" s="58">
        <v>10</v>
      </c>
      <c r="I39" s="49">
        <f t="shared" si="0"/>
        <v>9.8000000000000007</v>
      </c>
      <c r="J39" s="8">
        <v>45</v>
      </c>
      <c r="K39" s="50">
        <f t="shared" si="1"/>
        <v>5.3900000000000006</v>
      </c>
      <c r="L39" s="44">
        <v>6.1</v>
      </c>
    </row>
    <row r="40" spans="1:12" x14ac:dyDescent="0.25">
      <c r="A40" s="9"/>
      <c r="B40" s="41"/>
      <c r="C40" s="42"/>
      <c r="D40" s="57"/>
      <c r="E40" s="92" t="s">
        <v>93</v>
      </c>
      <c r="F40" s="5" t="s">
        <v>7</v>
      </c>
      <c r="G40" s="5">
        <v>2</v>
      </c>
      <c r="H40" s="58">
        <v>6.3</v>
      </c>
      <c r="I40" s="49">
        <f t="shared" si="0"/>
        <v>6.1739999999999995</v>
      </c>
      <c r="J40" s="8">
        <v>26</v>
      </c>
      <c r="K40" s="50">
        <f t="shared" si="1"/>
        <v>4.5687599999999993</v>
      </c>
      <c r="L40" s="44">
        <v>6.1</v>
      </c>
    </row>
    <row r="41" spans="1:12" ht="15.75" thickBot="1" x14ac:dyDescent="0.3">
      <c r="A41" s="11"/>
      <c r="B41" s="18">
        <v>40</v>
      </c>
      <c r="C41" s="34">
        <v>4</v>
      </c>
      <c r="D41" s="56" t="s">
        <v>54</v>
      </c>
      <c r="E41" s="92" t="s">
        <v>55</v>
      </c>
      <c r="F41" s="5" t="s">
        <v>18</v>
      </c>
      <c r="G41" s="5">
        <v>2</v>
      </c>
      <c r="H41" s="58">
        <v>6.3</v>
      </c>
      <c r="I41" s="49">
        <f t="shared" si="0"/>
        <v>6.1739999999999995</v>
      </c>
      <c r="J41" s="8">
        <v>22</v>
      </c>
      <c r="K41" s="50">
        <f t="shared" si="1"/>
        <v>4.8157199999999998</v>
      </c>
      <c r="L41" s="44">
        <v>6.4</v>
      </c>
    </row>
    <row r="42" spans="1:12" x14ac:dyDescent="0.25">
      <c r="A42" s="3" t="s">
        <v>4</v>
      </c>
      <c r="B42" s="24">
        <v>41</v>
      </c>
      <c r="C42" s="36">
        <v>5</v>
      </c>
      <c r="D42" s="56" t="s">
        <v>56</v>
      </c>
      <c r="E42" s="92" t="s">
        <v>57</v>
      </c>
      <c r="F42" s="5" t="s">
        <v>7</v>
      </c>
      <c r="G42" s="5">
        <v>2</v>
      </c>
      <c r="H42" s="58">
        <v>4</v>
      </c>
      <c r="I42" s="49">
        <f t="shared" si="0"/>
        <v>3.92</v>
      </c>
      <c r="J42" s="8">
        <v>87</v>
      </c>
      <c r="K42" s="50">
        <f t="shared" si="1"/>
        <v>0.50959999999999983</v>
      </c>
      <c r="L42" s="44">
        <v>6.3</v>
      </c>
    </row>
    <row r="43" spans="1:12" x14ac:dyDescent="0.25">
      <c r="A43" s="25"/>
      <c r="B43" s="16">
        <v>43</v>
      </c>
      <c r="C43" s="32">
        <v>5</v>
      </c>
      <c r="D43" s="57"/>
      <c r="E43" s="92" t="s">
        <v>58</v>
      </c>
      <c r="F43" s="5" t="s">
        <v>18</v>
      </c>
      <c r="G43" s="5">
        <v>2</v>
      </c>
      <c r="H43" s="58">
        <v>6.3</v>
      </c>
      <c r="I43" s="49">
        <f t="shared" si="0"/>
        <v>6.1739999999999995</v>
      </c>
      <c r="J43" s="8">
        <v>44</v>
      </c>
      <c r="K43" s="50">
        <f t="shared" si="1"/>
        <v>3.4574400000000001</v>
      </c>
      <c r="L43" s="44">
        <v>6.3</v>
      </c>
    </row>
    <row r="44" spans="1:12" x14ac:dyDescent="0.25">
      <c r="A44" s="26" t="s">
        <v>59</v>
      </c>
      <c r="B44" s="16">
        <v>44</v>
      </c>
      <c r="C44" s="32">
        <v>5</v>
      </c>
      <c r="D44" s="56" t="s">
        <v>60</v>
      </c>
      <c r="E44" s="92" t="s">
        <v>61</v>
      </c>
      <c r="F44" s="5" t="s">
        <v>7</v>
      </c>
      <c r="G44" s="5">
        <v>2</v>
      </c>
      <c r="H44" s="58">
        <v>4</v>
      </c>
      <c r="I44" s="49">
        <f t="shared" si="0"/>
        <v>3.92</v>
      </c>
      <c r="J44" s="8">
        <v>31</v>
      </c>
      <c r="K44" s="50">
        <f t="shared" si="1"/>
        <v>2.7047999999999996</v>
      </c>
      <c r="L44" s="45">
        <v>6.1</v>
      </c>
    </row>
    <row r="45" spans="1:12" x14ac:dyDescent="0.25">
      <c r="A45" s="9"/>
      <c r="B45" s="16">
        <v>47</v>
      </c>
      <c r="C45" s="32">
        <v>5</v>
      </c>
      <c r="D45" s="57" t="s">
        <v>62</v>
      </c>
      <c r="E45" s="92" t="s">
        <v>63</v>
      </c>
      <c r="F45" s="5" t="s">
        <v>7</v>
      </c>
      <c r="G45" s="5">
        <v>2</v>
      </c>
      <c r="H45" s="58">
        <v>4</v>
      </c>
      <c r="I45" s="49">
        <f t="shared" si="0"/>
        <v>3.92</v>
      </c>
      <c r="J45" s="8">
        <v>59</v>
      </c>
      <c r="K45" s="50">
        <f t="shared" si="1"/>
        <v>1.6071999999999997</v>
      </c>
      <c r="L45" s="44">
        <v>6.4</v>
      </c>
    </row>
    <row r="46" spans="1:12" x14ac:dyDescent="0.25">
      <c r="A46" s="9"/>
      <c r="B46" s="16">
        <v>48</v>
      </c>
      <c r="C46" s="32">
        <v>5</v>
      </c>
      <c r="D46" s="56" t="s">
        <v>64</v>
      </c>
      <c r="E46" s="92" t="s">
        <v>65</v>
      </c>
      <c r="F46" s="5" t="s">
        <v>7</v>
      </c>
      <c r="G46" s="5">
        <v>2</v>
      </c>
      <c r="H46" s="58">
        <v>4</v>
      </c>
      <c r="I46" s="49">
        <f t="shared" si="0"/>
        <v>3.92</v>
      </c>
      <c r="J46" s="8">
        <v>33</v>
      </c>
      <c r="K46" s="50">
        <f t="shared" si="1"/>
        <v>2.6264000000000003</v>
      </c>
      <c r="L46" s="44">
        <v>6.3</v>
      </c>
    </row>
    <row r="47" spans="1:12" ht="15.75" thickBot="1" x14ac:dyDescent="0.3">
      <c r="A47" s="11"/>
      <c r="B47" s="18">
        <v>49</v>
      </c>
      <c r="C47" s="34">
        <v>5</v>
      </c>
      <c r="D47" s="57"/>
      <c r="E47" s="92" t="s">
        <v>66</v>
      </c>
      <c r="F47" s="5" t="s">
        <v>7</v>
      </c>
      <c r="G47" s="5">
        <v>2</v>
      </c>
      <c r="H47" s="58">
        <v>4</v>
      </c>
      <c r="I47" s="49">
        <f t="shared" si="0"/>
        <v>3.92</v>
      </c>
      <c r="J47" s="8">
        <v>19</v>
      </c>
      <c r="K47" s="50">
        <f t="shared" si="1"/>
        <v>3.1751999999999998</v>
      </c>
      <c r="L47" s="45">
        <v>6.3</v>
      </c>
    </row>
    <row r="48" spans="1:12" x14ac:dyDescent="0.25">
      <c r="A48" s="6" t="s">
        <v>4</v>
      </c>
      <c r="B48" s="24">
        <v>50</v>
      </c>
      <c r="C48" s="36">
        <v>6</v>
      </c>
      <c r="D48" s="57" t="s">
        <v>5</v>
      </c>
      <c r="E48" s="92" t="s">
        <v>67</v>
      </c>
      <c r="F48" s="5" t="s">
        <v>7</v>
      </c>
      <c r="G48" s="5">
        <v>2</v>
      </c>
      <c r="H48" s="58">
        <v>2.5</v>
      </c>
      <c r="I48" s="49">
        <f t="shared" si="0"/>
        <v>2.4500000000000002</v>
      </c>
      <c r="J48" s="8">
        <v>26</v>
      </c>
      <c r="K48" s="50">
        <f t="shared" si="1"/>
        <v>1.8130000000000002</v>
      </c>
      <c r="L48" s="44">
        <v>6.2</v>
      </c>
    </row>
    <row r="49" spans="1:12" x14ac:dyDescent="0.25">
      <c r="A49" s="6" t="s">
        <v>68</v>
      </c>
      <c r="B49" s="16">
        <v>51</v>
      </c>
      <c r="C49" s="32">
        <v>6</v>
      </c>
      <c r="D49" s="57"/>
      <c r="E49" s="92" t="s">
        <v>69</v>
      </c>
      <c r="F49" s="5" t="s">
        <v>7</v>
      </c>
      <c r="G49" s="5">
        <v>2</v>
      </c>
      <c r="H49" s="58">
        <v>2.5</v>
      </c>
      <c r="I49" s="49">
        <f t="shared" si="0"/>
        <v>2.4500000000000002</v>
      </c>
      <c r="J49" s="8">
        <v>23</v>
      </c>
      <c r="K49" s="50">
        <f t="shared" si="1"/>
        <v>1.8865000000000003</v>
      </c>
      <c r="L49" s="44">
        <v>6.2</v>
      </c>
    </row>
    <row r="50" spans="1:12" x14ac:dyDescent="0.25">
      <c r="A50" s="9"/>
      <c r="B50" s="16">
        <v>52</v>
      </c>
      <c r="C50" s="32">
        <v>6</v>
      </c>
      <c r="D50" s="57"/>
      <c r="E50" s="92" t="s">
        <v>70</v>
      </c>
      <c r="F50" s="5" t="s">
        <v>7</v>
      </c>
      <c r="G50" s="5">
        <v>2</v>
      </c>
      <c r="H50" s="58">
        <v>2.5</v>
      </c>
      <c r="I50" s="49">
        <f t="shared" si="0"/>
        <v>2.4500000000000002</v>
      </c>
      <c r="J50" s="8">
        <v>46</v>
      </c>
      <c r="K50" s="50">
        <f t="shared" si="1"/>
        <v>1.3230000000000002</v>
      </c>
      <c r="L50" s="45">
        <v>6.1</v>
      </c>
    </row>
    <row r="51" spans="1:12" x14ac:dyDescent="0.25">
      <c r="A51" s="9"/>
      <c r="B51" s="16">
        <v>53</v>
      </c>
      <c r="C51" s="32">
        <v>6</v>
      </c>
      <c r="D51" s="57"/>
      <c r="E51" s="92" t="s">
        <v>71</v>
      </c>
      <c r="F51" s="5" t="s">
        <v>18</v>
      </c>
      <c r="G51" s="5">
        <v>2</v>
      </c>
      <c r="H51" s="58">
        <v>10</v>
      </c>
      <c r="I51" s="49">
        <f t="shared" si="0"/>
        <v>9.8000000000000007</v>
      </c>
      <c r="J51" s="8">
        <v>40</v>
      </c>
      <c r="K51" s="50">
        <f t="shared" si="1"/>
        <v>5.8800000000000008</v>
      </c>
      <c r="L51" s="44">
        <v>6.2</v>
      </c>
    </row>
    <row r="52" spans="1:12" x14ac:dyDescent="0.25">
      <c r="A52" s="9"/>
      <c r="B52" s="16">
        <v>54</v>
      </c>
      <c r="C52" s="32">
        <v>6</v>
      </c>
      <c r="D52" s="57"/>
      <c r="E52" s="92" t="s">
        <v>72</v>
      </c>
      <c r="F52" s="5" t="s">
        <v>7</v>
      </c>
      <c r="G52" s="5">
        <v>2</v>
      </c>
      <c r="H52" s="58">
        <v>4</v>
      </c>
      <c r="I52" s="49">
        <f t="shared" si="0"/>
        <v>3.92</v>
      </c>
      <c r="J52" s="8">
        <v>66</v>
      </c>
      <c r="K52" s="50">
        <f t="shared" si="1"/>
        <v>1.3328000000000002</v>
      </c>
      <c r="L52" s="44">
        <v>6.3</v>
      </c>
    </row>
    <row r="53" spans="1:12" x14ac:dyDescent="0.25">
      <c r="A53" s="9"/>
      <c r="B53" s="16">
        <v>55</v>
      </c>
      <c r="C53" s="32">
        <v>6</v>
      </c>
      <c r="D53" s="57"/>
      <c r="E53" s="92" t="s">
        <v>73</v>
      </c>
      <c r="F53" s="5" t="s">
        <v>18</v>
      </c>
      <c r="G53" s="5">
        <v>2</v>
      </c>
      <c r="H53" s="58">
        <v>4</v>
      </c>
      <c r="I53" s="49">
        <f t="shared" si="0"/>
        <v>3.92</v>
      </c>
      <c r="J53" s="8">
        <v>95</v>
      </c>
      <c r="K53" s="50">
        <f t="shared" si="1"/>
        <v>0.19600000000000017</v>
      </c>
      <c r="L53" s="44">
        <v>6.2</v>
      </c>
    </row>
    <row r="54" spans="1:12" ht="15" customHeight="1" x14ac:dyDescent="0.25">
      <c r="A54" s="9"/>
      <c r="B54" s="16">
        <v>56</v>
      </c>
      <c r="C54" s="32">
        <v>6</v>
      </c>
      <c r="D54" s="57"/>
      <c r="E54" s="92" t="s">
        <v>74</v>
      </c>
      <c r="F54" s="5" t="s">
        <v>18</v>
      </c>
      <c r="G54" s="5">
        <v>2</v>
      </c>
      <c r="H54" s="58">
        <v>2.5</v>
      </c>
      <c r="I54" s="49">
        <f t="shared" si="0"/>
        <v>2.4500000000000002</v>
      </c>
      <c r="J54" s="8">
        <v>74</v>
      </c>
      <c r="K54" s="50">
        <f t="shared" si="1"/>
        <v>0.63700000000000001</v>
      </c>
      <c r="L54" s="45">
        <v>6.3</v>
      </c>
    </row>
    <row r="55" spans="1:12" x14ac:dyDescent="0.25">
      <c r="A55" s="9"/>
      <c r="B55" s="16">
        <v>57</v>
      </c>
      <c r="C55" s="32">
        <v>6</v>
      </c>
      <c r="D55" s="57"/>
      <c r="E55" s="92" t="s">
        <v>75</v>
      </c>
      <c r="F55" s="5" t="s">
        <v>7</v>
      </c>
      <c r="G55" s="5">
        <v>2</v>
      </c>
      <c r="H55" s="58">
        <v>4</v>
      </c>
      <c r="I55" s="49">
        <f t="shared" si="0"/>
        <v>3.92</v>
      </c>
      <c r="J55" s="8">
        <v>55</v>
      </c>
      <c r="K55" s="50">
        <f t="shared" si="1"/>
        <v>1.7639999999999998</v>
      </c>
      <c r="L55" s="45">
        <v>6.3</v>
      </c>
    </row>
    <row r="56" spans="1:12" x14ac:dyDescent="0.25">
      <c r="A56" s="9"/>
      <c r="B56" s="100">
        <v>58</v>
      </c>
      <c r="C56" s="102">
        <v>6</v>
      </c>
      <c r="D56" s="57"/>
      <c r="E56" s="104" t="s">
        <v>76</v>
      </c>
      <c r="F56" s="5" t="s">
        <v>18</v>
      </c>
      <c r="G56" s="5">
        <v>1</v>
      </c>
      <c r="H56" s="58">
        <v>6.3</v>
      </c>
      <c r="I56" s="49">
        <f t="shared" si="0"/>
        <v>6.1739999999999995</v>
      </c>
      <c r="J56" s="8">
        <v>29</v>
      </c>
      <c r="K56" s="50">
        <f t="shared" si="1"/>
        <v>4.38354</v>
      </c>
      <c r="L56" s="45">
        <v>6.2</v>
      </c>
    </row>
    <row r="57" spans="1:12" x14ac:dyDescent="0.25">
      <c r="A57" s="9"/>
      <c r="B57" s="101"/>
      <c r="C57" s="103"/>
      <c r="D57" s="57"/>
      <c r="E57" s="104"/>
      <c r="F57" s="5" t="s">
        <v>18</v>
      </c>
      <c r="G57" s="5">
        <v>1</v>
      </c>
      <c r="H57" s="58">
        <v>10</v>
      </c>
      <c r="I57" s="49">
        <f t="shared" si="0"/>
        <v>9.8000000000000007</v>
      </c>
      <c r="J57" s="8">
        <v>29</v>
      </c>
      <c r="K57" s="50">
        <f t="shared" si="1"/>
        <v>6.9580000000000002</v>
      </c>
      <c r="L57" s="44">
        <v>6.2</v>
      </c>
    </row>
    <row r="58" spans="1:12" ht="14.25" customHeight="1" x14ac:dyDescent="0.25">
      <c r="A58" s="9"/>
      <c r="B58" s="16">
        <v>59</v>
      </c>
      <c r="C58" s="32">
        <v>6</v>
      </c>
      <c r="D58" s="57"/>
      <c r="E58" s="92" t="s">
        <v>77</v>
      </c>
      <c r="F58" s="5" t="s">
        <v>18</v>
      </c>
      <c r="G58" s="5">
        <v>2</v>
      </c>
      <c r="H58" s="58">
        <v>4</v>
      </c>
      <c r="I58" s="49">
        <f t="shared" si="0"/>
        <v>3.92</v>
      </c>
      <c r="J58" s="8">
        <v>71</v>
      </c>
      <c r="K58" s="50">
        <f t="shared" si="1"/>
        <v>1.1368</v>
      </c>
      <c r="L58" s="45">
        <v>6.2</v>
      </c>
    </row>
    <row r="59" spans="1:12" x14ac:dyDescent="0.25">
      <c r="A59" s="9"/>
      <c r="B59" s="16">
        <v>60</v>
      </c>
      <c r="C59" s="32">
        <v>6</v>
      </c>
      <c r="D59" s="57"/>
      <c r="E59" s="92" t="s">
        <v>78</v>
      </c>
      <c r="F59" s="5" t="s">
        <v>18</v>
      </c>
      <c r="G59" s="5">
        <v>2</v>
      </c>
      <c r="H59" s="58">
        <v>4</v>
      </c>
      <c r="I59" s="49">
        <f t="shared" si="0"/>
        <v>3.92</v>
      </c>
      <c r="J59" s="8">
        <v>77</v>
      </c>
      <c r="K59" s="50">
        <f t="shared" si="1"/>
        <v>0.90160000000000018</v>
      </c>
      <c r="L59" s="44">
        <v>6.3</v>
      </c>
    </row>
    <row r="60" spans="1:12" x14ac:dyDescent="0.25">
      <c r="A60" s="9"/>
      <c r="B60" s="16">
        <v>61</v>
      </c>
      <c r="C60" s="32">
        <v>6</v>
      </c>
      <c r="D60" s="57"/>
      <c r="E60" s="92" t="s">
        <v>79</v>
      </c>
      <c r="F60" s="5" t="s">
        <v>18</v>
      </c>
      <c r="G60" s="5">
        <v>2</v>
      </c>
      <c r="H60" s="58">
        <v>6.3</v>
      </c>
      <c r="I60" s="49">
        <f t="shared" si="0"/>
        <v>6.1739999999999995</v>
      </c>
      <c r="J60" s="8">
        <v>56</v>
      </c>
      <c r="K60" s="50">
        <f t="shared" si="1"/>
        <v>2.7165599999999999</v>
      </c>
      <c r="L60" s="44">
        <v>6.2</v>
      </c>
    </row>
    <row r="61" spans="1:12" x14ac:dyDescent="0.25">
      <c r="A61" s="9"/>
      <c r="B61" s="16">
        <v>62</v>
      </c>
      <c r="C61" s="32">
        <v>6</v>
      </c>
      <c r="D61" s="57"/>
      <c r="E61" s="92" t="s">
        <v>80</v>
      </c>
      <c r="F61" s="5" t="s">
        <v>7</v>
      </c>
      <c r="G61" s="5">
        <v>2</v>
      </c>
      <c r="H61" s="58">
        <v>6.3</v>
      </c>
      <c r="I61" s="49">
        <f t="shared" si="0"/>
        <v>6.1739999999999995</v>
      </c>
      <c r="J61" s="8">
        <v>69</v>
      </c>
      <c r="K61" s="50">
        <f t="shared" si="1"/>
        <v>1.9139400000000002</v>
      </c>
      <c r="L61" s="44">
        <v>6.3</v>
      </c>
    </row>
    <row r="62" spans="1:12" ht="15.75" thickBot="1" x14ac:dyDescent="0.3">
      <c r="A62" s="11"/>
      <c r="B62" s="16">
        <v>63</v>
      </c>
      <c r="C62" s="32">
        <v>6</v>
      </c>
      <c r="D62" s="59"/>
      <c r="E62" s="60" t="s">
        <v>81</v>
      </c>
      <c r="F62" s="61" t="s">
        <v>7</v>
      </c>
      <c r="G62" s="61">
        <v>2</v>
      </c>
      <c r="H62" s="62">
        <v>4</v>
      </c>
      <c r="I62" s="51">
        <f t="shared" si="0"/>
        <v>3.92</v>
      </c>
      <c r="J62" s="52">
        <v>56</v>
      </c>
      <c r="K62" s="53">
        <f t="shared" si="1"/>
        <v>1.7248000000000001</v>
      </c>
      <c r="L62" s="46">
        <v>6.2</v>
      </c>
    </row>
  </sheetData>
  <mergeCells count="7">
    <mergeCell ref="D1:L1"/>
    <mergeCell ref="D2:L2"/>
    <mergeCell ref="I3:K3"/>
    <mergeCell ref="I4:K4"/>
    <mergeCell ref="B56:B57"/>
    <mergeCell ref="C56:C57"/>
    <mergeCell ref="E56:E57"/>
  </mergeCells>
  <pageMargins left="0.51181102362204722" right="0.31496062992125984" top="0.74803149606299213" bottom="0.74803149606299213" header="0.31496062992125984" footer="0.31496062992125984"/>
  <pageSetup paperSize="8" scale="8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Iкв 2017</vt:lpstr>
      <vt:lpstr>IIкв 2017</vt:lpstr>
      <vt:lpstr>IIIкв 2017</vt:lpstr>
      <vt:lpstr>IVкв 2017</vt:lpstr>
    </vt:vector>
  </TitlesOfParts>
  <Company>Chernogorenergo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PTO_Ingeneer1</dc:creator>
  <cp:lastModifiedBy>PTO_Ingeneer2</cp:lastModifiedBy>
  <cp:lastPrinted>2017-07-04T10:24:34Z</cp:lastPrinted>
  <dcterms:created xsi:type="dcterms:W3CDTF">2012-10-02T08:12:16Z</dcterms:created>
  <dcterms:modified xsi:type="dcterms:W3CDTF">2018-02-13T06:48:57Z</dcterms:modified>
</cp:coreProperties>
</file>