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105" windowWidth="14370" windowHeight="15420" activeTab="3"/>
  </bookViews>
  <sheets>
    <sheet name="I кв 2020" sheetId="6" r:id="rId1"/>
    <sheet name="II кв 2020" sheetId="7" r:id="rId2"/>
    <sheet name="III кв 2020" sheetId="5" r:id="rId3"/>
    <sheet name="IV кв 2020" sheetId="8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calcChain.xml><?xml version="1.0" encoding="utf-8"?>
<calcChain xmlns="http://schemas.openxmlformats.org/spreadsheetml/2006/main">
  <c r="G61" i="8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H61" i="7" l="1"/>
  <c r="F61"/>
  <c r="F60"/>
  <c r="H60" s="1"/>
  <c r="H59"/>
  <c r="F59"/>
  <c r="F58"/>
  <c r="H58" s="1"/>
  <c r="H57"/>
  <c r="F57"/>
  <c r="F56"/>
  <c r="H56" s="1"/>
  <c r="H55"/>
  <c r="F55"/>
  <c r="F54"/>
  <c r="H54" s="1"/>
  <c r="H53"/>
  <c r="F53"/>
  <c r="F52"/>
  <c r="H52" s="1"/>
  <c r="H51"/>
  <c r="F51"/>
  <c r="F50"/>
  <c r="H50" s="1"/>
  <c r="H49"/>
  <c r="F49"/>
  <c r="F48"/>
  <c r="H48" s="1"/>
  <c r="H47"/>
  <c r="F47"/>
  <c r="F46"/>
  <c r="H46" s="1"/>
  <c r="H45"/>
  <c r="F45"/>
  <c r="F44"/>
  <c r="H44" s="1"/>
  <c r="H43"/>
  <c r="F43"/>
  <c r="F42"/>
  <c r="H42" s="1"/>
  <c r="H41"/>
  <c r="F41"/>
  <c r="F40"/>
  <c r="H40" s="1"/>
  <c r="H39"/>
  <c r="F39"/>
  <c r="F38"/>
  <c r="H38" s="1"/>
  <c r="H37"/>
  <c r="F37"/>
  <c r="F36"/>
  <c r="H36" s="1"/>
  <c r="H35"/>
  <c r="F35"/>
  <c r="F34"/>
  <c r="H34" s="1"/>
  <c r="H33"/>
  <c r="F33"/>
  <c r="F32"/>
  <c r="H32" s="1"/>
  <c r="H31"/>
  <c r="F31"/>
  <c r="F30"/>
  <c r="H30" s="1"/>
  <c r="H29"/>
  <c r="F29"/>
  <c r="F28"/>
  <c r="H28" s="1"/>
  <c r="H27"/>
  <c r="F27"/>
  <c r="F26"/>
  <c r="H26" s="1"/>
  <c r="H25"/>
  <c r="F25"/>
  <c r="F24"/>
  <c r="H24" s="1"/>
  <c r="H23"/>
  <c r="F23"/>
  <c r="F22"/>
  <c r="H22" s="1"/>
  <c r="H21"/>
  <c r="F21"/>
  <c r="F20"/>
  <c r="H20" s="1"/>
  <c r="H19"/>
  <c r="F19"/>
  <c r="F18"/>
  <c r="H18" s="1"/>
  <c r="H17"/>
  <c r="F17"/>
  <c r="F16"/>
  <c r="H16" s="1"/>
  <c r="H15"/>
  <c r="F15"/>
  <c r="F14"/>
  <c r="H14" s="1"/>
  <c r="H13"/>
  <c r="F13"/>
  <c r="F12"/>
  <c r="H12" s="1"/>
  <c r="H11"/>
  <c r="F11"/>
  <c r="F10"/>
  <c r="H10" s="1"/>
  <c r="H9"/>
  <c r="F9"/>
  <c r="F8"/>
  <c r="H8" s="1"/>
  <c r="H7"/>
  <c r="F7"/>
  <c r="F6"/>
  <c r="H6" s="1"/>
  <c r="G61" i="5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</calcChain>
</file>

<file path=xl/comments1.xml><?xml version="1.0" encoding="utf-8"?>
<comments xmlns="http://schemas.openxmlformats.org/spreadsheetml/2006/main">
  <authors>
    <author>Автор</author>
  </authors>
  <commentLis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<sst xmlns="http://schemas.openxmlformats.org/spreadsheetml/2006/main" count="560" uniqueCount="91">
  <si>
    <t>Тип</t>
  </si>
  <si>
    <t>кол-во тр-ров</t>
  </si>
  <si>
    <t>Самотлорское м/р</t>
  </si>
  <si>
    <t xml:space="preserve"> "К- 333"</t>
  </si>
  <si>
    <t>St-7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</si>
  <si>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</si>
  <si>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</si>
  <si>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</si>
  <si>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</si>
  <si>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</si>
  <si>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</si>
  <si>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</si>
  <si>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</si>
  <si>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</si>
  <si>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</si>
  <si>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</si>
  <si>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</si>
  <si>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</si>
  <si>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</si>
  <si>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</si>
  <si>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</si>
  <si>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</si>
  <si>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</si>
  <si>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</si>
  <si>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</si>
  <si>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</si>
  <si>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</si>
  <si>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Черногорское м/р</t>
  </si>
  <si>
    <t xml:space="preserve"> "К-1607"</t>
  </si>
  <si>
    <t>Лор-Еганское м/р</t>
  </si>
  <si>
    <t xml:space="preserve"> ДНС Л-Е</t>
  </si>
  <si>
    <t>КНС Л-Е</t>
  </si>
  <si>
    <t>Мало-Черногорское м/р</t>
  </si>
  <si>
    <t xml:space="preserve"> "М.-Черног."</t>
  </si>
  <si>
    <t xml:space="preserve"> КНС-2</t>
  </si>
  <si>
    <t>К-8</t>
  </si>
  <si>
    <t>Кысомское м/р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</si>
  <si>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</si>
  <si>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</si>
  <si>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</si>
  <si>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</si>
  <si>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</si>
  <si>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</si>
  <si>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</si>
  <si>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</si>
  <si>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</si>
  <si>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</si>
  <si>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</si>
  <si>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</si>
  <si>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</si>
  <si>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</si>
  <si>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</si>
  <si>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</si>
  <si>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</si>
  <si>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</si>
  <si>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</si>
  <si>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</si>
  <si>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</si>
  <si>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</si>
  <si>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</si>
  <si>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</si>
  <si>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</si>
  <si>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</si>
  <si>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</si>
  <si>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</si>
  <si>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</si>
  <si>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</si>
  <si>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</si>
  <si>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</si>
  <si>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</si>
  <si>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</si>
  <si>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</si>
  <si>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</si>
  <si>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</si>
  <si>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>Уровень напряжения, кВ</t>
  </si>
  <si>
    <t>ежеквартально</t>
  </si>
  <si>
    <t>полугодие</t>
  </si>
  <si>
    <t>"К-49"</t>
  </si>
  <si>
    <t>"К-77"</t>
  </si>
  <si>
    <t xml:space="preserve"> "Кысомcкая"</t>
  </si>
  <si>
    <t xml:space="preserve">I п/г </t>
  </si>
  <si>
    <t>Информация о наличии (отсутствии) технической возможности технологического присоединения (в т.ч. данные по центрам питание 35кВ и выше)</t>
  </si>
  <si>
    <t>к электрическим сетям на I кв. 2020г.</t>
  </si>
  <si>
    <t xml:space="preserve">Iкв. </t>
  </si>
  <si>
    <t>к электрическим сетям на III кв. 2020г.</t>
  </si>
  <si>
    <t xml:space="preserve">IIIкв. </t>
  </si>
  <si>
    <t xml:space="preserve">II п/г </t>
  </si>
  <si>
    <t xml:space="preserve">Информация о наличии (отсутствии) технической возможности технологического присоединения </t>
  </si>
  <si>
    <t>к электрическим сетям на II кв. 2020г.</t>
  </si>
  <si>
    <t>к электрическим сетям на IV кв. 2020г.</t>
  </si>
  <si>
    <t xml:space="preserve">IVкв. </t>
  </si>
</sst>
</file>

<file path=xl/styles.xml><?xml version="1.0" encoding="utf-8"?>
<styleSheet xmlns="http://schemas.openxmlformats.org/spreadsheetml/2006/main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2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0" fontId="5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ont="0" applyFill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Border="0">
      <alignment horizontal="center" vertical="center" wrapText="1"/>
    </xf>
    <xf numFmtId="4" fontId="17" fillId="3" borderId="2" applyBorder="0">
      <alignment horizontal="right"/>
    </xf>
    <xf numFmtId="0" fontId="14" fillId="0" borderId="8" applyNumberFormat="0" applyFill="0" applyAlignment="0" applyProtection="0"/>
    <xf numFmtId="1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" fontId="14" fillId="0" borderId="0" applyFill="0" applyBorder="0" applyAlignment="0" applyProtection="0"/>
    <xf numFmtId="165" fontId="3" fillId="0" borderId="0" applyFont="0" applyFill="0" applyBorder="0" applyAlignment="0" applyProtection="0"/>
    <xf numFmtId="4" fontId="17" fillId="4" borderId="0" applyFont="0" applyBorder="0">
      <alignment horizontal="right"/>
    </xf>
    <xf numFmtId="4" fontId="17" fillId="5" borderId="9" applyBorder="0">
      <alignment horizontal="right"/>
    </xf>
  </cellStyleXfs>
  <cellXfs count="142">
    <xf numFmtId="0" fontId="0" fillId="0" borderId="0" xfId="0"/>
    <xf numFmtId="0" fontId="7" fillId="0" borderId="2" xfId="3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9" fillId="0" borderId="10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6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2" fontId="7" fillId="0" borderId="17" xfId="2" applyNumberFormat="1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Fill="1" applyBorder="1"/>
    <xf numFmtId="0" fontId="7" fillId="0" borderId="6" xfId="2" applyFont="1" applyBorder="1"/>
    <xf numFmtId="0" fontId="7" fillId="0" borderId="16" xfId="3" applyFont="1" applyFill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4" fillId="0" borderId="4" xfId="1" applyFont="1" applyFill="1" applyBorder="1"/>
    <xf numFmtId="0" fontId="6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2" fontId="2" fillId="0" borderId="22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7" fillId="0" borderId="2" xfId="3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6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2" fontId="7" fillId="0" borderId="17" xfId="2" applyNumberFormat="1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Fill="1" applyBorder="1"/>
    <xf numFmtId="0" fontId="7" fillId="0" borderId="6" xfId="2" applyFont="1" applyBorder="1"/>
    <xf numFmtId="0" fontId="7" fillId="0" borderId="16" xfId="3" applyFont="1" applyFill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4" fillId="0" borderId="4" xfId="1" applyFont="1" applyFill="1" applyBorder="1"/>
    <xf numFmtId="0" fontId="6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2" fontId="2" fillId="0" borderId="22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4" fillId="0" borderId="6" xfId="1" applyFont="1" applyBorder="1"/>
    <xf numFmtId="0" fontId="7" fillId="0" borderId="16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19" fillId="0" borderId="0" xfId="2" applyFont="1" applyBorder="1" applyAlignment="1">
      <alignment horizontal="center" wrapText="1"/>
    </xf>
    <xf numFmtId="0" fontId="19" fillId="0" borderId="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9" fillId="0" borderId="0" xfId="2" applyFont="1" applyAlignment="1">
      <alignment horizontal="center"/>
    </xf>
  </cellXfs>
  <cellStyles count="25">
    <cellStyle name="Comma0" xfId="4"/>
    <cellStyle name="Currency0" xfId="5"/>
    <cellStyle name="Date" xfId="6"/>
    <cellStyle name="Fixed" xfId="7"/>
    <cellStyle name="Heading 1" xfId="8"/>
    <cellStyle name="Heading 2" xfId="9"/>
    <cellStyle name="Total" xfId="10"/>
    <cellStyle name="ДАТА" xfId="11"/>
    <cellStyle name="Денежный [0] 2" xfId="12"/>
    <cellStyle name="Заголовок" xfId="13"/>
    <cellStyle name="ЗАГОЛОВОК1" xfId="14"/>
    <cellStyle name="ЗАГОЛОВОК2" xfId="15"/>
    <cellStyle name="ЗаголовокСтолбца" xfId="16"/>
    <cellStyle name="Значение" xfId="17"/>
    <cellStyle name="ИТОГОВЫЙ" xfId="18"/>
    <cellStyle name="Обычный" xfId="0" builtinId="0"/>
    <cellStyle name="Обычный 2" xfId="2"/>
    <cellStyle name="Обычный_ПС_97" xfId="1"/>
    <cellStyle name="Обычный_ЦДНГ-2" xfId="3"/>
    <cellStyle name="Процент_4кв" xfId="19"/>
    <cellStyle name="Тысячи_4кв" xfId="20"/>
    <cellStyle name="ФИКСИРОВАННЫЙ" xfId="21"/>
    <cellStyle name="Финансовый [0] 2" xfId="22"/>
    <cellStyle name="Формула_НВВ - сети долгосрочный (15.07) - передано на оформление" xfId="23"/>
    <cellStyle name="ФормулаВБ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88;&#1099;&#1081;%20%20&#1042;&#1057;&#1045;&#1052;\&#1040;&#1085;&#1103;%20&#1055;&#1058;&#1054;\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zoomScale="55" zoomScaleNormal="55" workbookViewId="0">
      <selection activeCell="L10" sqref="L10"/>
    </sheetView>
  </sheetViews>
  <sheetFormatPr defaultRowHeight="15"/>
  <cols>
    <col min="1" max="1" width="1.42578125" customWidth="1"/>
    <col min="2" max="2" width="21.85546875" customWidth="1"/>
    <col min="3" max="3" width="15" customWidth="1"/>
    <col min="6" max="6" width="12" customWidth="1"/>
    <col min="7" max="9" width="10.5703125" customWidth="1"/>
    <col min="10" max="10" width="15.140625" customWidth="1"/>
  </cols>
  <sheetData>
    <row r="1" spans="2:10" ht="15.75">
      <c r="B1" s="133" t="s">
        <v>81</v>
      </c>
      <c r="C1" s="133"/>
      <c r="D1" s="133"/>
      <c r="E1" s="133"/>
      <c r="F1" s="133"/>
      <c r="G1" s="133"/>
      <c r="H1" s="133"/>
      <c r="I1" s="133"/>
      <c r="J1" s="133"/>
    </row>
    <row r="2" spans="2:10" ht="16.5" thickBot="1">
      <c r="B2" s="134" t="s">
        <v>82</v>
      </c>
      <c r="C2" s="134"/>
      <c r="D2" s="134"/>
      <c r="E2" s="134"/>
      <c r="F2" s="134"/>
      <c r="G2" s="134"/>
      <c r="H2" s="134"/>
      <c r="I2" s="134"/>
      <c r="J2" s="134"/>
    </row>
    <row r="3" spans="2:10" ht="16.5" thickBot="1">
      <c r="B3" s="104"/>
      <c r="C3" s="104"/>
      <c r="D3" s="104"/>
      <c r="E3" s="104"/>
      <c r="F3" s="104"/>
      <c r="G3" s="135" t="s">
        <v>83</v>
      </c>
      <c r="H3" s="136"/>
      <c r="I3" s="137"/>
      <c r="J3" s="60" t="s">
        <v>80</v>
      </c>
    </row>
    <row r="4" spans="2:10" ht="16.5" thickBot="1">
      <c r="B4" s="105"/>
      <c r="C4" s="106"/>
      <c r="D4" s="106"/>
      <c r="E4" s="106"/>
      <c r="F4" s="106"/>
      <c r="G4" s="138" t="s">
        <v>75</v>
      </c>
      <c r="H4" s="139"/>
      <c r="I4" s="140"/>
      <c r="J4" s="59" t="s">
        <v>76</v>
      </c>
    </row>
    <row r="5" spans="2:10" ht="51.75" thickBot="1">
      <c r="B5" s="89" t="s">
        <v>71</v>
      </c>
      <c r="C5" s="90" t="s">
        <v>70</v>
      </c>
      <c r="D5" s="91" t="s">
        <v>0</v>
      </c>
      <c r="E5" s="90" t="s">
        <v>1</v>
      </c>
      <c r="F5" s="92" t="s">
        <v>68</v>
      </c>
      <c r="G5" s="93" t="s">
        <v>69</v>
      </c>
      <c r="H5" s="90" t="s">
        <v>73</v>
      </c>
      <c r="I5" s="94" t="s">
        <v>72</v>
      </c>
      <c r="J5" s="95" t="s">
        <v>74</v>
      </c>
    </row>
    <row r="6" spans="2:10">
      <c r="B6" s="80" t="s">
        <v>2</v>
      </c>
      <c r="C6" s="81" t="s">
        <v>3</v>
      </c>
      <c r="D6" s="82" t="s">
        <v>4</v>
      </c>
      <c r="E6" s="83">
        <v>1</v>
      </c>
      <c r="F6" s="84">
        <v>4</v>
      </c>
      <c r="G6" s="85">
        <v>3.92</v>
      </c>
      <c r="H6" s="86">
        <v>52</v>
      </c>
      <c r="I6" s="87">
        <v>1.8815999999999997</v>
      </c>
      <c r="J6" s="88">
        <v>6.2</v>
      </c>
    </row>
    <row r="7" spans="2:10">
      <c r="B7" s="71"/>
      <c r="C7" s="96" t="s">
        <v>5</v>
      </c>
      <c r="D7" s="55" t="s">
        <v>4</v>
      </c>
      <c r="E7" s="56">
        <v>1</v>
      </c>
      <c r="F7" s="72">
        <v>4</v>
      </c>
      <c r="G7" s="64">
        <v>3.92</v>
      </c>
      <c r="H7" s="58">
        <v>28</v>
      </c>
      <c r="I7" s="65">
        <v>2.8224</v>
      </c>
      <c r="J7" s="61">
        <v>6.3</v>
      </c>
    </row>
    <row r="8" spans="2:10">
      <c r="B8" s="71"/>
      <c r="C8" s="96" t="s">
        <v>6</v>
      </c>
      <c r="D8" s="55" t="s">
        <v>4</v>
      </c>
      <c r="E8" s="57">
        <v>1</v>
      </c>
      <c r="F8" s="72">
        <v>4</v>
      </c>
      <c r="G8" s="64">
        <v>3.92</v>
      </c>
      <c r="H8" s="58">
        <v>28</v>
      </c>
      <c r="I8" s="65">
        <v>2.8224</v>
      </c>
      <c r="J8" s="61">
        <v>6.2</v>
      </c>
    </row>
    <row r="9" spans="2:10">
      <c r="B9" s="71"/>
      <c r="C9" s="96" t="s">
        <v>7</v>
      </c>
      <c r="D9" s="55" t="s">
        <v>4</v>
      </c>
      <c r="E9" s="57">
        <v>2</v>
      </c>
      <c r="F9" s="72">
        <v>4</v>
      </c>
      <c r="G9" s="64">
        <v>3.92</v>
      </c>
      <c r="H9" s="58">
        <v>91</v>
      </c>
      <c r="I9" s="65">
        <v>0.35280000000000022</v>
      </c>
      <c r="J9" s="61">
        <v>6.2</v>
      </c>
    </row>
    <row r="10" spans="2:10">
      <c r="B10" s="71"/>
      <c r="C10" s="96" t="s">
        <v>8</v>
      </c>
      <c r="D10" s="55" t="s">
        <v>4</v>
      </c>
      <c r="E10" s="57">
        <v>1</v>
      </c>
      <c r="F10" s="72">
        <v>4</v>
      </c>
      <c r="G10" s="64">
        <v>3.92</v>
      </c>
      <c r="H10" s="58">
        <v>40</v>
      </c>
      <c r="I10" s="65">
        <v>2.3519999999999999</v>
      </c>
      <c r="J10" s="61">
        <v>6.3</v>
      </c>
    </row>
    <row r="11" spans="2:10">
      <c r="B11" s="71"/>
      <c r="C11" s="96" t="s">
        <v>9</v>
      </c>
      <c r="D11" s="55" t="s">
        <v>4</v>
      </c>
      <c r="E11" s="57">
        <v>2</v>
      </c>
      <c r="F11" s="72">
        <v>4</v>
      </c>
      <c r="G11" s="64">
        <v>3.92</v>
      </c>
      <c r="H11" s="58">
        <v>35</v>
      </c>
      <c r="I11" s="65">
        <v>2.548</v>
      </c>
      <c r="J11" s="61">
        <v>6.4</v>
      </c>
    </row>
    <row r="12" spans="2:10">
      <c r="B12" s="71"/>
      <c r="C12" s="96" t="s">
        <v>10</v>
      </c>
      <c r="D12" s="55" t="s">
        <v>4</v>
      </c>
      <c r="E12" s="56">
        <v>2</v>
      </c>
      <c r="F12" s="72">
        <v>4</v>
      </c>
      <c r="G12" s="64">
        <v>3.92</v>
      </c>
      <c r="H12" s="58">
        <v>107</v>
      </c>
      <c r="I12" s="65">
        <v>-0.27439999999999998</v>
      </c>
      <c r="J12" s="61">
        <v>6.2</v>
      </c>
    </row>
    <row r="13" spans="2:10">
      <c r="B13" s="71"/>
      <c r="C13" s="96" t="s">
        <v>11</v>
      </c>
      <c r="D13" s="55" t="s">
        <v>4</v>
      </c>
      <c r="E13" s="57">
        <v>2</v>
      </c>
      <c r="F13" s="72">
        <v>6.3</v>
      </c>
      <c r="G13" s="64">
        <v>6.1739999999999995</v>
      </c>
      <c r="H13" s="58">
        <v>90</v>
      </c>
      <c r="I13" s="65">
        <v>0.61739999999999995</v>
      </c>
      <c r="J13" s="61">
        <v>6.2</v>
      </c>
    </row>
    <row r="14" spans="2:10">
      <c r="B14" s="71"/>
      <c r="C14" s="96" t="s">
        <v>12</v>
      </c>
      <c r="D14" s="55" t="s">
        <v>4</v>
      </c>
      <c r="E14" s="56">
        <v>2</v>
      </c>
      <c r="F14" s="72">
        <v>4</v>
      </c>
      <c r="G14" s="64">
        <v>3.92</v>
      </c>
      <c r="H14" s="58">
        <v>95</v>
      </c>
      <c r="I14" s="65">
        <v>0.19600000000000017</v>
      </c>
      <c r="J14" s="61">
        <v>6.3</v>
      </c>
    </row>
    <row r="15" spans="2:10">
      <c r="B15" s="71"/>
      <c r="C15" s="96" t="s">
        <v>13</v>
      </c>
      <c r="D15" s="57" t="s">
        <v>14</v>
      </c>
      <c r="E15" s="57">
        <v>2</v>
      </c>
      <c r="F15" s="72">
        <v>6.3</v>
      </c>
      <c r="G15" s="64">
        <v>6.1739999999999995</v>
      </c>
      <c r="H15" s="58">
        <v>31</v>
      </c>
      <c r="I15" s="65">
        <v>4.2600599999999993</v>
      </c>
      <c r="J15" s="61">
        <v>6.3</v>
      </c>
    </row>
    <row r="16" spans="2:10">
      <c r="B16" s="71"/>
      <c r="C16" s="96" t="s">
        <v>15</v>
      </c>
      <c r="D16" s="56" t="s">
        <v>4</v>
      </c>
      <c r="E16" s="56">
        <v>2</v>
      </c>
      <c r="F16" s="72">
        <v>4</v>
      </c>
      <c r="G16" s="64">
        <v>3.92</v>
      </c>
      <c r="H16" s="58">
        <v>110</v>
      </c>
      <c r="I16" s="65">
        <v>-0.39200000000000035</v>
      </c>
      <c r="J16" s="61">
        <v>6.2</v>
      </c>
    </row>
    <row r="17" spans="2:10">
      <c r="B17" s="73" t="s">
        <v>2</v>
      </c>
      <c r="C17" s="96" t="s">
        <v>16</v>
      </c>
      <c r="D17" s="55" t="s">
        <v>4</v>
      </c>
      <c r="E17" s="58">
        <v>2</v>
      </c>
      <c r="F17" s="72">
        <v>6.3</v>
      </c>
      <c r="G17" s="64">
        <v>6.1739999999999995</v>
      </c>
      <c r="H17" s="58">
        <v>34</v>
      </c>
      <c r="I17" s="65">
        <v>4.07484</v>
      </c>
      <c r="J17" s="61">
        <v>6.2</v>
      </c>
    </row>
    <row r="18" spans="2:10">
      <c r="B18" s="74"/>
      <c r="C18" s="96" t="s">
        <v>17</v>
      </c>
      <c r="D18" s="55" t="s">
        <v>4</v>
      </c>
      <c r="E18" s="58">
        <v>2</v>
      </c>
      <c r="F18" s="72">
        <v>4</v>
      </c>
      <c r="G18" s="64">
        <v>3.92</v>
      </c>
      <c r="H18" s="58">
        <v>100</v>
      </c>
      <c r="I18" s="65">
        <v>0</v>
      </c>
      <c r="J18" s="61">
        <v>6.3</v>
      </c>
    </row>
    <row r="19" spans="2:10">
      <c r="B19" s="74"/>
      <c r="C19" s="96" t="s">
        <v>18</v>
      </c>
      <c r="D19" s="55" t="s">
        <v>14</v>
      </c>
      <c r="E19" s="58">
        <v>2</v>
      </c>
      <c r="F19" s="72">
        <v>2.5</v>
      </c>
      <c r="G19" s="64">
        <v>2.4500000000000002</v>
      </c>
      <c r="H19" s="58">
        <v>110</v>
      </c>
      <c r="I19" s="65">
        <v>-0.24499999999999966</v>
      </c>
      <c r="J19" s="61">
        <v>6.3</v>
      </c>
    </row>
    <row r="20" spans="2:10">
      <c r="B20" s="74"/>
      <c r="C20" s="96" t="s">
        <v>19</v>
      </c>
      <c r="D20" s="55" t="s">
        <v>4</v>
      </c>
      <c r="E20" s="58">
        <v>2</v>
      </c>
      <c r="F20" s="72">
        <v>4</v>
      </c>
      <c r="G20" s="64">
        <v>3.92</v>
      </c>
      <c r="H20" s="58">
        <v>42</v>
      </c>
      <c r="I20" s="65">
        <v>2.2736000000000001</v>
      </c>
      <c r="J20" s="61">
        <v>6.4</v>
      </c>
    </row>
    <row r="21" spans="2:10">
      <c r="B21" s="74"/>
      <c r="C21" s="96" t="s">
        <v>20</v>
      </c>
      <c r="D21" s="55" t="s">
        <v>4</v>
      </c>
      <c r="E21" s="58">
        <v>2</v>
      </c>
      <c r="F21" s="72">
        <v>4</v>
      </c>
      <c r="G21" s="64">
        <v>3.92</v>
      </c>
      <c r="H21" s="58">
        <v>75</v>
      </c>
      <c r="I21" s="65">
        <v>0.98</v>
      </c>
      <c r="J21" s="61">
        <v>6.2</v>
      </c>
    </row>
    <row r="22" spans="2:10">
      <c r="B22" s="74"/>
      <c r="C22" s="96" t="s">
        <v>21</v>
      </c>
      <c r="D22" s="55" t="s">
        <v>4</v>
      </c>
      <c r="E22" s="58">
        <v>2</v>
      </c>
      <c r="F22" s="72">
        <v>4</v>
      </c>
      <c r="G22" s="64">
        <v>3.92</v>
      </c>
      <c r="H22" s="58">
        <v>84</v>
      </c>
      <c r="I22" s="65">
        <v>0.6272000000000002</v>
      </c>
      <c r="J22" s="61">
        <v>6.2</v>
      </c>
    </row>
    <row r="23" spans="2:10">
      <c r="B23" s="74"/>
      <c r="C23" s="96" t="s">
        <v>22</v>
      </c>
      <c r="D23" s="55" t="s">
        <v>4</v>
      </c>
      <c r="E23" s="58">
        <v>2</v>
      </c>
      <c r="F23" s="72">
        <v>4</v>
      </c>
      <c r="G23" s="64">
        <v>3.92</v>
      </c>
      <c r="H23" s="58">
        <v>80</v>
      </c>
      <c r="I23" s="65">
        <v>0.78399999999999981</v>
      </c>
      <c r="J23" s="61">
        <v>6.3</v>
      </c>
    </row>
    <row r="24" spans="2:10">
      <c r="B24" s="74"/>
      <c r="C24" s="96" t="s">
        <v>23</v>
      </c>
      <c r="D24" s="55" t="s">
        <v>4</v>
      </c>
      <c r="E24" s="58">
        <v>1</v>
      </c>
      <c r="F24" s="72">
        <v>4</v>
      </c>
      <c r="G24" s="64">
        <v>3.92</v>
      </c>
      <c r="H24" s="58">
        <v>67</v>
      </c>
      <c r="I24" s="65">
        <v>1.2936000000000001</v>
      </c>
      <c r="J24" s="61">
        <v>6.3</v>
      </c>
    </row>
    <row r="25" spans="2:10">
      <c r="B25" s="74"/>
      <c r="C25" s="96" t="s">
        <v>24</v>
      </c>
      <c r="D25" s="55" t="s">
        <v>4</v>
      </c>
      <c r="E25" s="58">
        <v>1</v>
      </c>
      <c r="F25" s="72">
        <v>4</v>
      </c>
      <c r="G25" s="64">
        <v>3.92</v>
      </c>
      <c r="H25" s="58">
        <v>47</v>
      </c>
      <c r="I25" s="65">
        <v>2.0775999999999999</v>
      </c>
      <c r="J25" s="61">
        <v>6.2</v>
      </c>
    </row>
    <row r="26" spans="2:10">
      <c r="B26" s="74"/>
      <c r="C26" s="96" t="s">
        <v>25</v>
      </c>
      <c r="D26" s="55" t="s">
        <v>4</v>
      </c>
      <c r="E26" s="58">
        <v>2</v>
      </c>
      <c r="F26" s="72">
        <v>2.5</v>
      </c>
      <c r="G26" s="64">
        <v>2.4500000000000002</v>
      </c>
      <c r="H26" s="58">
        <v>59</v>
      </c>
      <c r="I26" s="65">
        <v>1.0045000000000002</v>
      </c>
      <c r="J26" s="61">
        <v>6.4</v>
      </c>
    </row>
    <row r="27" spans="2:10">
      <c r="B27" s="74"/>
      <c r="C27" s="96" t="s">
        <v>26</v>
      </c>
      <c r="D27" s="55" t="s">
        <v>4</v>
      </c>
      <c r="E27" s="58">
        <v>2</v>
      </c>
      <c r="F27" s="72">
        <v>4</v>
      </c>
      <c r="G27" s="64">
        <v>3.92</v>
      </c>
      <c r="H27" s="58">
        <v>61</v>
      </c>
      <c r="I27" s="65">
        <v>1.5287999999999999</v>
      </c>
      <c r="J27" s="61">
        <v>6.1</v>
      </c>
    </row>
    <row r="28" spans="2:10">
      <c r="B28" s="73" t="s">
        <v>27</v>
      </c>
      <c r="C28" s="96" t="s">
        <v>28</v>
      </c>
      <c r="D28" s="55" t="s">
        <v>4</v>
      </c>
      <c r="E28" s="58">
        <v>2</v>
      </c>
      <c r="F28" s="72">
        <v>4</v>
      </c>
      <c r="G28" s="64">
        <v>3.92</v>
      </c>
      <c r="H28" s="58">
        <v>7</v>
      </c>
      <c r="I28" s="65">
        <v>3.6456</v>
      </c>
      <c r="J28" s="61">
        <v>6.2</v>
      </c>
    </row>
    <row r="29" spans="2:10">
      <c r="B29" s="73" t="s">
        <v>29</v>
      </c>
      <c r="C29" s="96" t="s">
        <v>30</v>
      </c>
      <c r="D29" s="55" t="s">
        <v>4</v>
      </c>
      <c r="E29" s="55">
        <v>2</v>
      </c>
      <c r="F29" s="75">
        <v>4</v>
      </c>
      <c r="G29" s="66">
        <v>3.92</v>
      </c>
      <c r="H29" s="56">
        <v>100</v>
      </c>
      <c r="I29" s="67">
        <v>0</v>
      </c>
      <c r="J29" s="61">
        <v>6.2</v>
      </c>
    </row>
    <row r="30" spans="2:10">
      <c r="B30" s="74"/>
      <c r="C30" s="96" t="s">
        <v>31</v>
      </c>
      <c r="D30" s="55" t="s">
        <v>14</v>
      </c>
      <c r="E30" s="55">
        <v>2</v>
      </c>
      <c r="F30" s="75">
        <v>6.3</v>
      </c>
      <c r="G30" s="66">
        <v>6.1739999999999995</v>
      </c>
      <c r="H30" s="56">
        <v>60</v>
      </c>
      <c r="I30" s="67">
        <v>2.4696000000000002</v>
      </c>
      <c r="J30" s="61">
        <v>6.1</v>
      </c>
    </row>
    <row r="31" spans="2:10">
      <c r="B31" s="74" t="s">
        <v>32</v>
      </c>
      <c r="C31" s="96" t="s">
        <v>33</v>
      </c>
      <c r="D31" s="55" t="s">
        <v>4</v>
      </c>
      <c r="E31" s="55">
        <v>2</v>
      </c>
      <c r="F31" s="75">
        <v>4</v>
      </c>
      <c r="G31" s="66">
        <v>3.92</v>
      </c>
      <c r="H31" s="56">
        <v>82</v>
      </c>
      <c r="I31" s="67">
        <v>0.7056</v>
      </c>
      <c r="J31" s="61">
        <v>6.3</v>
      </c>
    </row>
    <row r="32" spans="2:10">
      <c r="B32" s="74"/>
      <c r="C32" s="97" t="s">
        <v>34</v>
      </c>
      <c r="D32" s="98" t="s">
        <v>14</v>
      </c>
      <c r="E32" s="98">
        <v>2</v>
      </c>
      <c r="F32" s="99">
        <v>2.5</v>
      </c>
      <c r="G32" s="100">
        <v>2.4500000000000002</v>
      </c>
      <c r="H32" s="101">
        <v>55</v>
      </c>
      <c r="I32" s="102">
        <v>1.1025000000000003</v>
      </c>
      <c r="J32" s="103">
        <v>6.2</v>
      </c>
    </row>
    <row r="33" spans="2:10">
      <c r="B33" s="74"/>
      <c r="C33" s="96" t="s">
        <v>35</v>
      </c>
      <c r="D33" s="55" t="s">
        <v>4</v>
      </c>
      <c r="E33" s="55">
        <v>2</v>
      </c>
      <c r="F33" s="75">
        <v>4</v>
      </c>
      <c r="G33" s="66">
        <v>3.92</v>
      </c>
      <c r="H33" s="56">
        <v>49</v>
      </c>
      <c r="I33" s="67">
        <v>1.9992000000000001</v>
      </c>
      <c r="J33" s="61">
        <v>6.2</v>
      </c>
    </row>
    <row r="34" spans="2:10">
      <c r="B34" s="73" t="s">
        <v>36</v>
      </c>
      <c r="C34" s="96" t="s">
        <v>79</v>
      </c>
      <c r="D34" s="55" t="s">
        <v>4</v>
      </c>
      <c r="E34" s="55">
        <v>2</v>
      </c>
      <c r="F34" s="75">
        <v>2.5</v>
      </c>
      <c r="G34" s="66">
        <v>2.4500000000000002</v>
      </c>
      <c r="H34" s="56">
        <v>23</v>
      </c>
      <c r="I34" s="67">
        <v>1.8865000000000003</v>
      </c>
      <c r="J34" s="61">
        <v>6.1</v>
      </c>
    </row>
    <row r="35" spans="2:10">
      <c r="B35" s="73" t="s">
        <v>37</v>
      </c>
      <c r="C35" s="96" t="s">
        <v>77</v>
      </c>
      <c r="D35" s="55" t="s">
        <v>4</v>
      </c>
      <c r="E35" s="55">
        <v>2</v>
      </c>
      <c r="F35" s="75">
        <v>4</v>
      </c>
      <c r="G35" s="66">
        <v>3.92</v>
      </c>
      <c r="H35" s="56">
        <v>54</v>
      </c>
      <c r="I35" s="67">
        <v>1.8031999999999999</v>
      </c>
      <c r="J35" s="61">
        <v>6.3</v>
      </c>
    </row>
    <row r="36" spans="2:10">
      <c r="B36" s="74"/>
      <c r="C36" s="96" t="s">
        <v>38</v>
      </c>
      <c r="D36" s="55" t="s">
        <v>4</v>
      </c>
      <c r="E36" s="55">
        <v>2</v>
      </c>
      <c r="F36" s="75">
        <v>10</v>
      </c>
      <c r="G36" s="66">
        <v>9.8000000000000007</v>
      </c>
      <c r="H36" s="56">
        <v>42</v>
      </c>
      <c r="I36" s="67">
        <v>5.6840000000000002</v>
      </c>
      <c r="J36" s="61">
        <v>6.2</v>
      </c>
    </row>
    <row r="37" spans="2:10">
      <c r="B37" s="74"/>
      <c r="C37" s="96" t="s">
        <v>39</v>
      </c>
      <c r="D37" s="55" t="s">
        <v>4</v>
      </c>
      <c r="E37" s="55">
        <v>2</v>
      </c>
      <c r="F37" s="75">
        <v>6.3</v>
      </c>
      <c r="G37" s="66">
        <v>6.1739999999999995</v>
      </c>
      <c r="H37" s="56">
        <v>62</v>
      </c>
      <c r="I37" s="67">
        <v>2.34612</v>
      </c>
      <c r="J37" s="61">
        <v>6.3</v>
      </c>
    </row>
    <row r="38" spans="2:10">
      <c r="B38" s="74"/>
      <c r="C38" s="96" t="s">
        <v>40</v>
      </c>
      <c r="D38" s="55" t="s">
        <v>4</v>
      </c>
      <c r="E38" s="55">
        <v>2</v>
      </c>
      <c r="F38" s="75">
        <v>10</v>
      </c>
      <c r="G38" s="66">
        <v>9.8000000000000007</v>
      </c>
      <c r="H38" s="56">
        <v>67</v>
      </c>
      <c r="I38" s="67">
        <v>3.2340000000000009</v>
      </c>
      <c r="J38" s="61">
        <v>6.2</v>
      </c>
    </row>
    <row r="39" spans="2:10">
      <c r="B39" s="74"/>
      <c r="C39" s="96" t="s">
        <v>41</v>
      </c>
      <c r="D39" s="55" t="s">
        <v>14</v>
      </c>
      <c r="E39" s="55">
        <v>2</v>
      </c>
      <c r="F39" s="75">
        <v>10</v>
      </c>
      <c r="G39" s="66">
        <v>9.8000000000000007</v>
      </c>
      <c r="H39" s="56">
        <v>53</v>
      </c>
      <c r="I39" s="67">
        <v>4.6059999999999999</v>
      </c>
      <c r="J39" s="61">
        <v>6.1</v>
      </c>
    </row>
    <row r="40" spans="2:10">
      <c r="B40" s="74"/>
      <c r="C40" s="96" t="s">
        <v>78</v>
      </c>
      <c r="D40" s="55" t="s">
        <v>4</v>
      </c>
      <c r="E40" s="55">
        <v>2</v>
      </c>
      <c r="F40" s="75">
        <v>4</v>
      </c>
      <c r="G40" s="66">
        <v>3.92</v>
      </c>
      <c r="H40" s="56">
        <v>27</v>
      </c>
      <c r="I40" s="67">
        <v>2.8616000000000001</v>
      </c>
      <c r="J40" s="61">
        <v>6.1</v>
      </c>
    </row>
    <row r="41" spans="2:10">
      <c r="B41" s="73" t="s">
        <v>42</v>
      </c>
      <c r="C41" s="96" t="s">
        <v>43</v>
      </c>
      <c r="D41" s="55" t="s">
        <v>14</v>
      </c>
      <c r="E41" s="55">
        <v>2</v>
      </c>
      <c r="F41" s="75">
        <v>6.3</v>
      </c>
      <c r="G41" s="66">
        <v>6.1739999999999995</v>
      </c>
      <c r="H41" s="56">
        <v>45</v>
      </c>
      <c r="I41" s="67">
        <v>3.3956999999999997</v>
      </c>
      <c r="J41" s="61">
        <v>6.4</v>
      </c>
    </row>
    <row r="42" spans="2:10">
      <c r="B42" s="73" t="s">
        <v>44</v>
      </c>
      <c r="C42" s="96" t="s">
        <v>45</v>
      </c>
      <c r="D42" s="55" t="s">
        <v>4</v>
      </c>
      <c r="E42" s="55">
        <v>2</v>
      </c>
      <c r="F42" s="75">
        <v>4</v>
      </c>
      <c r="G42" s="66">
        <v>3.92</v>
      </c>
      <c r="H42" s="56">
        <v>95</v>
      </c>
      <c r="I42" s="67">
        <v>0.19600000000000017</v>
      </c>
      <c r="J42" s="61">
        <v>6.3</v>
      </c>
    </row>
    <row r="43" spans="2:10">
      <c r="B43" s="74"/>
      <c r="C43" s="96" t="s">
        <v>46</v>
      </c>
      <c r="D43" s="55" t="s">
        <v>14</v>
      </c>
      <c r="E43" s="55">
        <v>2</v>
      </c>
      <c r="F43" s="75">
        <v>6.3</v>
      </c>
      <c r="G43" s="66">
        <v>6.1739999999999995</v>
      </c>
      <c r="H43" s="56">
        <v>42</v>
      </c>
      <c r="I43" s="67">
        <v>3.5809199999999994</v>
      </c>
      <c r="J43" s="61">
        <v>6.3</v>
      </c>
    </row>
    <row r="44" spans="2:10">
      <c r="B44" s="73" t="s">
        <v>47</v>
      </c>
      <c r="C44" s="96" t="s">
        <v>48</v>
      </c>
      <c r="D44" s="55" t="s">
        <v>4</v>
      </c>
      <c r="E44" s="55">
        <v>2</v>
      </c>
      <c r="F44" s="75">
        <v>4</v>
      </c>
      <c r="G44" s="66">
        <v>3.92</v>
      </c>
      <c r="H44" s="56">
        <v>17</v>
      </c>
      <c r="I44" s="67">
        <v>3.2536</v>
      </c>
      <c r="J44" s="62">
        <v>6.1</v>
      </c>
    </row>
    <row r="45" spans="2:10">
      <c r="B45" s="74" t="s">
        <v>49</v>
      </c>
      <c r="C45" s="96" t="s">
        <v>50</v>
      </c>
      <c r="D45" s="55" t="s">
        <v>4</v>
      </c>
      <c r="E45" s="55">
        <v>2</v>
      </c>
      <c r="F45" s="75">
        <v>4</v>
      </c>
      <c r="G45" s="66">
        <v>3.92</v>
      </c>
      <c r="H45" s="56">
        <v>58</v>
      </c>
      <c r="I45" s="67">
        <v>1.6463999999999999</v>
      </c>
      <c r="J45" s="61">
        <v>6.4</v>
      </c>
    </row>
    <row r="46" spans="2:10">
      <c r="B46" s="73" t="s">
        <v>51</v>
      </c>
      <c r="C46" s="96" t="s">
        <v>52</v>
      </c>
      <c r="D46" s="55" t="s">
        <v>4</v>
      </c>
      <c r="E46" s="55">
        <v>2</v>
      </c>
      <c r="F46" s="75">
        <v>4</v>
      </c>
      <c r="G46" s="66">
        <v>3.92</v>
      </c>
      <c r="H46" s="56">
        <v>30</v>
      </c>
      <c r="I46" s="67">
        <v>2.7439999999999998</v>
      </c>
      <c r="J46" s="61">
        <v>6.3</v>
      </c>
    </row>
    <row r="47" spans="2:10">
      <c r="B47" s="74"/>
      <c r="C47" s="96" t="s">
        <v>53</v>
      </c>
      <c r="D47" s="55" t="s">
        <v>4</v>
      </c>
      <c r="E47" s="55">
        <v>2</v>
      </c>
      <c r="F47" s="75">
        <v>4</v>
      </c>
      <c r="G47" s="66">
        <v>3.92</v>
      </c>
      <c r="H47" s="56">
        <v>14</v>
      </c>
      <c r="I47" s="67">
        <v>3.3712</v>
      </c>
      <c r="J47" s="62">
        <v>6.3</v>
      </c>
    </row>
    <row r="48" spans="2:10">
      <c r="B48" s="74" t="s">
        <v>2</v>
      </c>
      <c r="C48" s="96" t="s">
        <v>54</v>
      </c>
      <c r="D48" s="55" t="s">
        <v>4</v>
      </c>
      <c r="E48" s="55">
        <v>2</v>
      </c>
      <c r="F48" s="75">
        <v>2.5</v>
      </c>
      <c r="G48" s="66">
        <v>2.4500000000000002</v>
      </c>
      <c r="H48" s="56">
        <v>33</v>
      </c>
      <c r="I48" s="67">
        <v>1.6415000000000002</v>
      </c>
      <c r="J48" s="61">
        <v>6.2</v>
      </c>
    </row>
    <row r="49" spans="2:10">
      <c r="B49" s="74"/>
      <c r="C49" s="96" t="s">
        <v>55</v>
      </c>
      <c r="D49" s="55" t="s">
        <v>4</v>
      </c>
      <c r="E49" s="55">
        <v>2</v>
      </c>
      <c r="F49" s="75">
        <v>2.5</v>
      </c>
      <c r="G49" s="66">
        <v>2.4500000000000002</v>
      </c>
      <c r="H49" s="56">
        <v>36</v>
      </c>
      <c r="I49" s="67">
        <v>1.5680000000000001</v>
      </c>
      <c r="J49" s="61">
        <v>6.2</v>
      </c>
    </row>
    <row r="50" spans="2:10">
      <c r="B50" s="74"/>
      <c r="C50" s="96" t="s">
        <v>56</v>
      </c>
      <c r="D50" s="55" t="s">
        <v>4</v>
      </c>
      <c r="E50" s="55">
        <v>2</v>
      </c>
      <c r="F50" s="75">
        <v>2.5</v>
      </c>
      <c r="G50" s="66">
        <v>2.4500000000000002</v>
      </c>
      <c r="H50" s="56">
        <v>54</v>
      </c>
      <c r="I50" s="67">
        <v>1.127</v>
      </c>
      <c r="J50" s="62">
        <v>6.1</v>
      </c>
    </row>
    <row r="51" spans="2:10">
      <c r="B51" s="74"/>
      <c r="C51" s="96" t="s">
        <v>57</v>
      </c>
      <c r="D51" s="55" t="s">
        <v>14</v>
      </c>
      <c r="E51" s="55">
        <v>2</v>
      </c>
      <c r="F51" s="75">
        <v>10</v>
      </c>
      <c r="G51" s="66">
        <v>9.8000000000000007</v>
      </c>
      <c r="H51" s="56">
        <v>37</v>
      </c>
      <c r="I51" s="67">
        <v>6.1740000000000004</v>
      </c>
      <c r="J51" s="61">
        <v>6.2</v>
      </c>
    </row>
    <row r="52" spans="2:10">
      <c r="B52" s="74"/>
      <c r="C52" s="96" t="s">
        <v>58</v>
      </c>
      <c r="D52" s="55" t="s">
        <v>4</v>
      </c>
      <c r="E52" s="55">
        <v>2</v>
      </c>
      <c r="F52" s="75">
        <v>4</v>
      </c>
      <c r="G52" s="66">
        <v>3.92</v>
      </c>
      <c r="H52" s="56">
        <v>63</v>
      </c>
      <c r="I52" s="67">
        <v>1.4503999999999997</v>
      </c>
      <c r="J52" s="61">
        <v>6.3</v>
      </c>
    </row>
    <row r="53" spans="2:10">
      <c r="B53" s="74"/>
      <c r="C53" s="96" t="s">
        <v>59</v>
      </c>
      <c r="D53" s="55" t="s">
        <v>14</v>
      </c>
      <c r="E53" s="55">
        <v>2</v>
      </c>
      <c r="F53" s="75">
        <v>4</v>
      </c>
      <c r="G53" s="66">
        <v>3.92</v>
      </c>
      <c r="H53" s="56">
        <v>69</v>
      </c>
      <c r="I53" s="67">
        <v>1.2151999999999998</v>
      </c>
      <c r="J53" s="61">
        <v>6.2</v>
      </c>
    </row>
    <row r="54" spans="2:10">
      <c r="B54" s="74"/>
      <c r="C54" s="96" t="s">
        <v>60</v>
      </c>
      <c r="D54" s="55" t="s">
        <v>14</v>
      </c>
      <c r="E54" s="55">
        <v>2</v>
      </c>
      <c r="F54" s="75">
        <v>2.5</v>
      </c>
      <c r="G54" s="66">
        <v>2.4500000000000002</v>
      </c>
      <c r="H54" s="56">
        <v>85</v>
      </c>
      <c r="I54" s="67">
        <v>0.36749999999999972</v>
      </c>
      <c r="J54" s="62">
        <v>6.3</v>
      </c>
    </row>
    <row r="55" spans="2:10">
      <c r="B55" s="74"/>
      <c r="C55" s="96" t="s">
        <v>61</v>
      </c>
      <c r="D55" s="55" t="s">
        <v>4</v>
      </c>
      <c r="E55" s="55">
        <v>2</v>
      </c>
      <c r="F55" s="75">
        <v>4</v>
      </c>
      <c r="G55" s="66">
        <v>3.92</v>
      </c>
      <c r="H55" s="56">
        <v>40</v>
      </c>
      <c r="I55" s="67">
        <v>2.3519999999999999</v>
      </c>
      <c r="J55" s="62">
        <v>6.3</v>
      </c>
    </row>
    <row r="56" spans="2:10">
      <c r="B56" s="74"/>
      <c r="C56" s="96" t="s">
        <v>62</v>
      </c>
      <c r="D56" s="55" t="s">
        <v>14</v>
      </c>
      <c r="E56" s="55">
        <v>2</v>
      </c>
      <c r="F56" s="75">
        <v>10</v>
      </c>
      <c r="G56" s="66">
        <v>9.8000000000000007</v>
      </c>
      <c r="H56" s="56">
        <v>48</v>
      </c>
      <c r="I56" s="67">
        <v>5.0960000000000001</v>
      </c>
      <c r="J56" s="62">
        <v>6.2</v>
      </c>
    </row>
    <row r="57" spans="2:10">
      <c r="B57" s="74"/>
      <c r="C57" s="96" t="s">
        <v>63</v>
      </c>
      <c r="D57" s="55" t="s">
        <v>14</v>
      </c>
      <c r="E57" s="55">
        <v>2</v>
      </c>
      <c r="F57" s="75">
        <v>4</v>
      </c>
      <c r="G57" s="66">
        <v>3.92</v>
      </c>
      <c r="H57" s="56">
        <v>92</v>
      </c>
      <c r="I57" s="67">
        <v>0.3136000000000001</v>
      </c>
      <c r="J57" s="62">
        <v>6.2</v>
      </c>
    </row>
    <row r="58" spans="2:10">
      <c r="B58" s="74"/>
      <c r="C58" s="96" t="s">
        <v>64</v>
      </c>
      <c r="D58" s="55" t="s">
        <v>14</v>
      </c>
      <c r="E58" s="55">
        <v>2</v>
      </c>
      <c r="F58" s="75">
        <v>4</v>
      </c>
      <c r="G58" s="66">
        <v>3.92</v>
      </c>
      <c r="H58" s="56">
        <v>22</v>
      </c>
      <c r="I58" s="67">
        <v>3.0575999999999999</v>
      </c>
      <c r="J58" s="61">
        <v>6.3</v>
      </c>
    </row>
    <row r="59" spans="2:10">
      <c r="B59" s="74"/>
      <c r="C59" s="96" t="s">
        <v>65</v>
      </c>
      <c r="D59" s="55" t="s">
        <v>14</v>
      </c>
      <c r="E59" s="55">
        <v>2</v>
      </c>
      <c r="F59" s="75">
        <v>6.3</v>
      </c>
      <c r="G59" s="66">
        <v>6.1739999999999995</v>
      </c>
      <c r="H59" s="56">
        <v>56</v>
      </c>
      <c r="I59" s="67">
        <v>2.7165599999999999</v>
      </c>
      <c r="J59" s="61">
        <v>6.2</v>
      </c>
    </row>
    <row r="60" spans="2:10">
      <c r="B60" s="74"/>
      <c r="C60" s="96" t="s">
        <v>66</v>
      </c>
      <c r="D60" s="55" t="s">
        <v>4</v>
      </c>
      <c r="E60" s="55">
        <v>2</v>
      </c>
      <c r="F60" s="75">
        <v>6.3</v>
      </c>
      <c r="G60" s="66">
        <v>6.1739999999999995</v>
      </c>
      <c r="H60" s="56">
        <v>50</v>
      </c>
      <c r="I60" s="67">
        <v>3.0869999999999997</v>
      </c>
      <c r="J60" s="61">
        <v>6.3</v>
      </c>
    </row>
    <row r="61" spans="2:10" ht="15.75" thickBot="1">
      <c r="B61" s="76"/>
      <c r="C61" s="77" t="s">
        <v>67</v>
      </c>
      <c r="D61" s="78" t="s">
        <v>4</v>
      </c>
      <c r="E61" s="78">
        <v>2</v>
      </c>
      <c r="F61" s="79">
        <v>4</v>
      </c>
      <c r="G61" s="68">
        <v>3.92</v>
      </c>
      <c r="H61" s="69">
        <v>53</v>
      </c>
      <c r="I61" s="70">
        <v>1.8424</v>
      </c>
      <c r="J61" s="63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A2" sqref="A2:I2"/>
    </sheetView>
  </sheetViews>
  <sheetFormatPr defaultRowHeight="15"/>
  <sheetData>
    <row r="1" spans="1:9" ht="15.75">
      <c r="A1" s="141" t="s">
        <v>87</v>
      </c>
      <c r="B1" s="141"/>
      <c r="C1" s="141"/>
      <c r="D1" s="141"/>
      <c r="E1" s="141"/>
      <c r="F1" s="141"/>
      <c r="G1" s="141"/>
      <c r="H1" s="141"/>
      <c r="I1" s="141"/>
    </row>
    <row r="2" spans="1:9" ht="16.5" thickBot="1">
      <c r="A2" s="141" t="s">
        <v>88</v>
      </c>
      <c r="B2" s="141"/>
      <c r="C2" s="141"/>
      <c r="D2" s="141"/>
      <c r="E2" s="141"/>
      <c r="F2" s="141"/>
      <c r="G2" s="141"/>
      <c r="H2" s="141"/>
      <c r="I2" s="141"/>
    </row>
    <row r="3" spans="1:9" ht="16.5" thickBot="1">
      <c r="A3" s="112"/>
      <c r="B3" s="112"/>
      <c r="C3" s="112"/>
      <c r="D3" s="112"/>
      <c r="E3" s="112"/>
      <c r="F3" s="135" t="s">
        <v>83</v>
      </c>
      <c r="G3" s="136"/>
      <c r="H3" s="137"/>
      <c r="I3" s="60" t="s">
        <v>80</v>
      </c>
    </row>
    <row r="4" spans="1:9" ht="16.5" thickBot="1">
      <c r="A4" s="107"/>
      <c r="B4" s="108"/>
      <c r="C4" s="108"/>
      <c r="D4" s="108"/>
      <c r="E4" s="108"/>
      <c r="F4" s="138" t="s">
        <v>75</v>
      </c>
      <c r="G4" s="139"/>
      <c r="H4" s="140"/>
      <c r="I4" s="59" t="s">
        <v>76</v>
      </c>
    </row>
    <row r="5" spans="1:9" ht="64.5" thickBot="1">
      <c r="A5" s="113" t="s">
        <v>71</v>
      </c>
      <c r="B5" s="114" t="s">
        <v>70</v>
      </c>
      <c r="C5" s="115" t="s">
        <v>0</v>
      </c>
      <c r="D5" s="114" t="s">
        <v>1</v>
      </c>
      <c r="E5" s="116" t="s">
        <v>68</v>
      </c>
      <c r="F5" s="117" t="s">
        <v>69</v>
      </c>
      <c r="G5" s="114" t="s">
        <v>73</v>
      </c>
      <c r="H5" s="118" t="s">
        <v>72</v>
      </c>
      <c r="I5" s="119" t="s">
        <v>74</v>
      </c>
    </row>
    <row r="6" spans="1:9">
      <c r="A6" s="120" t="s">
        <v>2</v>
      </c>
      <c r="B6" s="121" t="s">
        <v>3</v>
      </c>
      <c r="C6" s="122" t="s">
        <v>4</v>
      </c>
      <c r="D6" s="86">
        <v>1</v>
      </c>
      <c r="E6" s="84">
        <v>4</v>
      </c>
      <c r="F6" s="85">
        <f>E6*0.98</f>
        <v>3.92</v>
      </c>
      <c r="G6" s="86">
        <v>39</v>
      </c>
      <c r="H6" s="87">
        <f>F6-F6*G6/100</f>
        <v>2.3912</v>
      </c>
      <c r="I6" s="88">
        <v>6.3</v>
      </c>
    </row>
    <row r="7" spans="1:9">
      <c r="A7" s="71"/>
      <c r="B7" s="123" t="s">
        <v>5</v>
      </c>
      <c r="C7" s="124" t="s">
        <v>4</v>
      </c>
      <c r="D7" s="58">
        <v>1</v>
      </c>
      <c r="E7" s="72">
        <v>4</v>
      </c>
      <c r="F7" s="64">
        <f t="shared" ref="F7:F61" si="0">E7*0.98</f>
        <v>3.92</v>
      </c>
      <c r="G7" s="58">
        <v>36</v>
      </c>
      <c r="H7" s="65">
        <f t="shared" ref="H7:H61" si="1">F7-F7*G7/100</f>
        <v>2.5087999999999999</v>
      </c>
      <c r="I7" s="61">
        <v>6.3</v>
      </c>
    </row>
    <row r="8" spans="1:9">
      <c r="A8" s="71"/>
      <c r="B8" s="123" t="s">
        <v>6</v>
      </c>
      <c r="C8" s="124" t="s">
        <v>4</v>
      </c>
      <c r="D8" s="57">
        <v>1</v>
      </c>
      <c r="E8" s="72">
        <v>4</v>
      </c>
      <c r="F8" s="64">
        <f t="shared" si="0"/>
        <v>3.92</v>
      </c>
      <c r="G8" s="58">
        <v>28</v>
      </c>
      <c r="H8" s="65">
        <f t="shared" si="1"/>
        <v>2.8224</v>
      </c>
      <c r="I8" s="61">
        <v>6.2</v>
      </c>
    </row>
    <row r="9" spans="1:9">
      <c r="A9" s="71"/>
      <c r="B9" s="123" t="s">
        <v>7</v>
      </c>
      <c r="C9" s="124" t="s">
        <v>4</v>
      </c>
      <c r="D9" s="57">
        <v>2</v>
      </c>
      <c r="E9" s="72">
        <v>4</v>
      </c>
      <c r="F9" s="64">
        <f t="shared" si="0"/>
        <v>3.92</v>
      </c>
      <c r="G9" s="58">
        <v>97</v>
      </c>
      <c r="H9" s="65">
        <f>F9-F9*G9/100</f>
        <v>0.11759999999999993</v>
      </c>
      <c r="I9" s="61">
        <v>6.2</v>
      </c>
    </row>
    <row r="10" spans="1:9">
      <c r="A10" s="71"/>
      <c r="B10" s="123" t="s">
        <v>8</v>
      </c>
      <c r="C10" s="124" t="s">
        <v>4</v>
      </c>
      <c r="D10" s="57">
        <v>1</v>
      </c>
      <c r="E10" s="72">
        <v>4</v>
      </c>
      <c r="F10" s="64">
        <f t="shared" si="0"/>
        <v>3.92</v>
      </c>
      <c r="G10" s="58">
        <v>40</v>
      </c>
      <c r="H10" s="65">
        <f t="shared" si="1"/>
        <v>2.3519999999999999</v>
      </c>
      <c r="I10" s="61">
        <v>6.3</v>
      </c>
    </row>
    <row r="11" spans="1:9">
      <c r="A11" s="71"/>
      <c r="B11" s="123" t="s">
        <v>9</v>
      </c>
      <c r="C11" s="124" t="s">
        <v>4</v>
      </c>
      <c r="D11" s="57">
        <v>2</v>
      </c>
      <c r="E11" s="72">
        <v>4</v>
      </c>
      <c r="F11" s="64">
        <f t="shared" si="0"/>
        <v>3.92</v>
      </c>
      <c r="G11" s="58">
        <v>48</v>
      </c>
      <c r="H11" s="65">
        <f t="shared" si="1"/>
        <v>2.0384000000000002</v>
      </c>
      <c r="I11" s="61">
        <v>6.4</v>
      </c>
    </row>
    <row r="12" spans="1:9">
      <c r="A12" s="71"/>
      <c r="B12" s="123" t="s">
        <v>10</v>
      </c>
      <c r="C12" s="124" t="s">
        <v>4</v>
      </c>
      <c r="D12" s="58">
        <v>2</v>
      </c>
      <c r="E12" s="72">
        <v>4</v>
      </c>
      <c r="F12" s="64">
        <f t="shared" si="0"/>
        <v>3.92</v>
      </c>
      <c r="G12" s="58">
        <v>108</v>
      </c>
      <c r="H12" s="65">
        <f t="shared" si="1"/>
        <v>-0.3136000000000001</v>
      </c>
      <c r="I12" s="61">
        <v>6.2</v>
      </c>
    </row>
    <row r="13" spans="1:9">
      <c r="A13" s="71"/>
      <c r="B13" s="123" t="s">
        <v>11</v>
      </c>
      <c r="C13" s="124" t="s">
        <v>4</v>
      </c>
      <c r="D13" s="57">
        <v>2</v>
      </c>
      <c r="E13" s="72">
        <v>6.3</v>
      </c>
      <c r="F13" s="64">
        <f t="shared" si="0"/>
        <v>6.1739999999999995</v>
      </c>
      <c r="G13" s="58">
        <v>111</v>
      </c>
      <c r="H13" s="65">
        <f t="shared" si="1"/>
        <v>-0.6791400000000003</v>
      </c>
      <c r="I13" s="61">
        <v>6.2</v>
      </c>
    </row>
    <row r="14" spans="1:9">
      <c r="A14" s="71"/>
      <c r="B14" s="123" t="s">
        <v>12</v>
      </c>
      <c r="C14" s="124" t="s">
        <v>4</v>
      </c>
      <c r="D14" s="58">
        <v>2</v>
      </c>
      <c r="E14" s="72">
        <v>4</v>
      </c>
      <c r="F14" s="64">
        <f t="shared" si="0"/>
        <v>3.92</v>
      </c>
      <c r="G14" s="58">
        <v>81</v>
      </c>
      <c r="H14" s="65">
        <f t="shared" si="1"/>
        <v>0.74480000000000013</v>
      </c>
      <c r="I14" s="61">
        <v>6.3</v>
      </c>
    </row>
    <row r="15" spans="1:9">
      <c r="A15" s="71"/>
      <c r="B15" s="123" t="s">
        <v>13</v>
      </c>
      <c r="C15" s="57" t="s">
        <v>14</v>
      </c>
      <c r="D15" s="57">
        <v>2</v>
      </c>
      <c r="E15" s="72">
        <v>6.3</v>
      </c>
      <c r="F15" s="64">
        <f t="shared" si="0"/>
        <v>6.1739999999999995</v>
      </c>
      <c r="G15" s="58">
        <v>48</v>
      </c>
      <c r="H15" s="65">
        <f t="shared" si="1"/>
        <v>3.2104799999999996</v>
      </c>
      <c r="I15" s="61">
        <v>6.3</v>
      </c>
    </row>
    <row r="16" spans="1:9">
      <c r="A16" s="71"/>
      <c r="B16" s="123" t="s">
        <v>15</v>
      </c>
      <c r="C16" s="58" t="s">
        <v>4</v>
      </c>
      <c r="D16" s="58">
        <v>2</v>
      </c>
      <c r="E16" s="72">
        <v>4</v>
      </c>
      <c r="F16" s="64">
        <f t="shared" si="0"/>
        <v>3.92</v>
      </c>
      <c r="G16" s="58">
        <v>76</v>
      </c>
      <c r="H16" s="65">
        <f t="shared" si="1"/>
        <v>0.94079999999999986</v>
      </c>
      <c r="I16" s="61">
        <v>6.2</v>
      </c>
    </row>
    <row r="17" spans="1:9">
      <c r="A17" s="125" t="s">
        <v>2</v>
      </c>
      <c r="B17" s="123" t="s">
        <v>16</v>
      </c>
      <c r="C17" s="124" t="s">
        <v>4</v>
      </c>
      <c r="D17" s="58">
        <v>2</v>
      </c>
      <c r="E17" s="72">
        <v>6.3</v>
      </c>
      <c r="F17" s="64">
        <f t="shared" si="0"/>
        <v>6.1739999999999995</v>
      </c>
      <c r="G17" s="58">
        <v>40</v>
      </c>
      <c r="H17" s="65">
        <f t="shared" si="1"/>
        <v>3.7043999999999997</v>
      </c>
      <c r="I17" s="61">
        <v>6.2</v>
      </c>
    </row>
    <row r="18" spans="1:9">
      <c r="A18" s="74"/>
      <c r="B18" s="123" t="s">
        <v>17</v>
      </c>
      <c r="C18" s="124" t="s">
        <v>4</v>
      </c>
      <c r="D18" s="58">
        <v>2</v>
      </c>
      <c r="E18" s="72">
        <v>4</v>
      </c>
      <c r="F18" s="64">
        <f t="shared" si="0"/>
        <v>3.92</v>
      </c>
      <c r="G18" s="58">
        <v>95</v>
      </c>
      <c r="H18" s="65">
        <f t="shared" si="1"/>
        <v>0.19600000000000017</v>
      </c>
      <c r="I18" s="61">
        <v>6.3</v>
      </c>
    </row>
    <row r="19" spans="1:9">
      <c r="A19" s="74"/>
      <c r="B19" s="123" t="s">
        <v>18</v>
      </c>
      <c r="C19" s="124" t="s">
        <v>14</v>
      </c>
      <c r="D19" s="58">
        <v>2</v>
      </c>
      <c r="E19" s="72">
        <v>2.5</v>
      </c>
      <c r="F19" s="64">
        <f t="shared" si="0"/>
        <v>2.4500000000000002</v>
      </c>
      <c r="G19" s="58">
        <v>104</v>
      </c>
      <c r="H19" s="65">
        <f t="shared" si="1"/>
        <v>-9.7999999999999865E-2</v>
      </c>
      <c r="I19" s="61">
        <v>6.3</v>
      </c>
    </row>
    <row r="20" spans="1:9">
      <c r="A20" s="74"/>
      <c r="B20" s="123" t="s">
        <v>19</v>
      </c>
      <c r="C20" s="124" t="s">
        <v>4</v>
      </c>
      <c r="D20" s="58">
        <v>2</v>
      </c>
      <c r="E20" s="72">
        <v>4</v>
      </c>
      <c r="F20" s="64">
        <f t="shared" si="0"/>
        <v>3.92</v>
      </c>
      <c r="G20" s="58">
        <v>42</v>
      </c>
      <c r="H20" s="65">
        <f t="shared" si="1"/>
        <v>2.2736000000000001</v>
      </c>
      <c r="I20" s="61">
        <v>6.4</v>
      </c>
    </row>
    <row r="21" spans="1:9">
      <c r="A21" s="74"/>
      <c r="B21" s="123" t="s">
        <v>20</v>
      </c>
      <c r="C21" s="124" t="s">
        <v>4</v>
      </c>
      <c r="D21" s="58">
        <v>2</v>
      </c>
      <c r="E21" s="72">
        <v>4</v>
      </c>
      <c r="F21" s="64">
        <f t="shared" si="0"/>
        <v>3.92</v>
      </c>
      <c r="G21" s="58">
        <v>85</v>
      </c>
      <c r="H21" s="65">
        <f t="shared" si="1"/>
        <v>0.58800000000000008</v>
      </c>
      <c r="I21" s="61">
        <v>6.2</v>
      </c>
    </row>
    <row r="22" spans="1:9">
      <c r="A22" s="74"/>
      <c r="B22" s="123" t="s">
        <v>21</v>
      </c>
      <c r="C22" s="124" t="s">
        <v>4</v>
      </c>
      <c r="D22" s="58">
        <v>2</v>
      </c>
      <c r="E22" s="72">
        <v>4</v>
      </c>
      <c r="F22" s="64">
        <f t="shared" si="0"/>
        <v>3.92</v>
      </c>
      <c r="G22" s="58">
        <v>55</v>
      </c>
      <c r="H22" s="65">
        <f t="shared" si="1"/>
        <v>1.7639999999999998</v>
      </c>
      <c r="I22" s="61">
        <v>6.2</v>
      </c>
    </row>
    <row r="23" spans="1:9">
      <c r="A23" s="74"/>
      <c r="B23" s="123" t="s">
        <v>22</v>
      </c>
      <c r="C23" s="124" t="s">
        <v>4</v>
      </c>
      <c r="D23" s="58">
        <v>2</v>
      </c>
      <c r="E23" s="72">
        <v>4</v>
      </c>
      <c r="F23" s="64">
        <f t="shared" si="0"/>
        <v>3.92</v>
      </c>
      <c r="G23" s="58">
        <v>66</v>
      </c>
      <c r="H23" s="65">
        <f t="shared" si="1"/>
        <v>1.3328000000000002</v>
      </c>
      <c r="I23" s="61">
        <v>6.3</v>
      </c>
    </row>
    <row r="24" spans="1:9">
      <c r="A24" s="74"/>
      <c r="B24" s="123" t="s">
        <v>23</v>
      </c>
      <c r="C24" s="124" t="s">
        <v>4</v>
      </c>
      <c r="D24" s="58">
        <v>1</v>
      </c>
      <c r="E24" s="72">
        <v>4</v>
      </c>
      <c r="F24" s="64">
        <f t="shared" si="0"/>
        <v>3.92</v>
      </c>
      <c r="G24" s="58">
        <v>67</v>
      </c>
      <c r="H24" s="65">
        <f t="shared" si="1"/>
        <v>1.2936000000000001</v>
      </c>
      <c r="I24" s="61">
        <v>6.3</v>
      </c>
    </row>
    <row r="25" spans="1:9">
      <c r="A25" s="74"/>
      <c r="B25" s="123" t="s">
        <v>24</v>
      </c>
      <c r="C25" s="124" t="s">
        <v>4</v>
      </c>
      <c r="D25" s="58">
        <v>1</v>
      </c>
      <c r="E25" s="72">
        <v>4</v>
      </c>
      <c r="F25" s="64">
        <f t="shared" si="0"/>
        <v>3.92</v>
      </c>
      <c r="G25" s="58">
        <v>36</v>
      </c>
      <c r="H25" s="65">
        <f t="shared" si="1"/>
        <v>2.5087999999999999</v>
      </c>
      <c r="I25" s="61">
        <v>6.2</v>
      </c>
    </row>
    <row r="26" spans="1:9">
      <c r="A26" s="74"/>
      <c r="B26" s="123" t="s">
        <v>25</v>
      </c>
      <c r="C26" s="124" t="s">
        <v>4</v>
      </c>
      <c r="D26" s="58">
        <v>2</v>
      </c>
      <c r="E26" s="72">
        <v>2.5</v>
      </c>
      <c r="F26" s="64">
        <f t="shared" si="0"/>
        <v>2.4500000000000002</v>
      </c>
      <c r="G26" s="58">
        <v>57</v>
      </c>
      <c r="H26" s="65">
        <f t="shared" si="1"/>
        <v>1.0535000000000001</v>
      </c>
      <c r="I26" s="61">
        <v>6.4</v>
      </c>
    </row>
    <row r="27" spans="1:9">
      <c r="A27" s="74"/>
      <c r="B27" s="123" t="s">
        <v>26</v>
      </c>
      <c r="C27" s="124" t="s">
        <v>4</v>
      </c>
      <c r="D27" s="58">
        <v>2</v>
      </c>
      <c r="E27" s="72">
        <v>4</v>
      </c>
      <c r="F27" s="64">
        <f t="shared" si="0"/>
        <v>3.92</v>
      </c>
      <c r="G27" s="58">
        <v>56</v>
      </c>
      <c r="H27" s="65">
        <f t="shared" si="1"/>
        <v>1.7248000000000001</v>
      </c>
      <c r="I27" s="61">
        <v>6.1</v>
      </c>
    </row>
    <row r="28" spans="1:9">
      <c r="A28" s="125" t="s">
        <v>27</v>
      </c>
      <c r="B28" s="123" t="s">
        <v>28</v>
      </c>
      <c r="C28" s="124" t="s">
        <v>4</v>
      </c>
      <c r="D28" s="58">
        <v>2</v>
      </c>
      <c r="E28" s="72">
        <v>4</v>
      </c>
      <c r="F28" s="64">
        <f t="shared" si="0"/>
        <v>3.92</v>
      </c>
      <c r="G28" s="58">
        <v>45</v>
      </c>
      <c r="H28" s="65">
        <f t="shared" si="1"/>
        <v>2.1559999999999997</v>
      </c>
      <c r="I28" s="61">
        <v>6.2</v>
      </c>
    </row>
    <row r="29" spans="1:9">
      <c r="A29" s="125" t="s">
        <v>29</v>
      </c>
      <c r="B29" s="123" t="s">
        <v>30</v>
      </c>
      <c r="C29" s="124" t="s">
        <v>4</v>
      </c>
      <c r="D29" s="124">
        <v>2</v>
      </c>
      <c r="E29" s="126">
        <v>4</v>
      </c>
      <c r="F29" s="64">
        <f t="shared" si="0"/>
        <v>3.92</v>
      </c>
      <c r="G29" s="58">
        <v>95</v>
      </c>
      <c r="H29" s="65">
        <f t="shared" si="1"/>
        <v>0.19600000000000017</v>
      </c>
      <c r="I29" s="61">
        <v>6.2</v>
      </c>
    </row>
    <row r="30" spans="1:9">
      <c r="A30" s="74"/>
      <c r="B30" s="123" t="s">
        <v>31</v>
      </c>
      <c r="C30" s="124" t="s">
        <v>14</v>
      </c>
      <c r="D30" s="124">
        <v>2</v>
      </c>
      <c r="E30" s="126">
        <v>6.3</v>
      </c>
      <c r="F30" s="64">
        <f t="shared" si="0"/>
        <v>6.1739999999999995</v>
      </c>
      <c r="G30" s="58">
        <v>60</v>
      </c>
      <c r="H30" s="65">
        <f t="shared" si="1"/>
        <v>2.4696000000000002</v>
      </c>
      <c r="I30" s="61">
        <v>6.1</v>
      </c>
    </row>
    <row r="31" spans="1:9">
      <c r="A31" s="74" t="s">
        <v>32</v>
      </c>
      <c r="B31" s="123" t="s">
        <v>33</v>
      </c>
      <c r="C31" s="124" t="s">
        <v>4</v>
      </c>
      <c r="D31" s="124">
        <v>2</v>
      </c>
      <c r="E31" s="126">
        <v>4</v>
      </c>
      <c r="F31" s="64">
        <f t="shared" si="0"/>
        <v>3.92</v>
      </c>
      <c r="G31" s="58">
        <v>94</v>
      </c>
      <c r="H31" s="65">
        <f t="shared" si="1"/>
        <v>0.23519999999999985</v>
      </c>
      <c r="I31" s="61">
        <v>6.3</v>
      </c>
    </row>
    <row r="32" spans="1:9">
      <c r="A32" s="74"/>
      <c r="B32" s="97" t="s">
        <v>34</v>
      </c>
      <c r="C32" s="98" t="s">
        <v>14</v>
      </c>
      <c r="D32" s="98">
        <v>2</v>
      </c>
      <c r="E32" s="99">
        <v>2.5</v>
      </c>
      <c r="F32" s="100">
        <f t="shared" si="0"/>
        <v>2.4500000000000002</v>
      </c>
      <c r="G32" s="101">
        <v>59</v>
      </c>
      <c r="H32" s="102">
        <f t="shared" si="1"/>
        <v>1.0045000000000002</v>
      </c>
      <c r="I32" s="103">
        <v>6.2</v>
      </c>
    </row>
    <row r="33" spans="1:9">
      <c r="A33" s="74"/>
      <c r="B33" s="123" t="s">
        <v>35</v>
      </c>
      <c r="C33" s="124" t="s">
        <v>4</v>
      </c>
      <c r="D33" s="124">
        <v>2</v>
      </c>
      <c r="E33" s="126">
        <v>4</v>
      </c>
      <c r="F33" s="64">
        <f t="shared" si="0"/>
        <v>3.92</v>
      </c>
      <c r="G33" s="58">
        <v>98</v>
      </c>
      <c r="H33" s="65">
        <f t="shared" si="1"/>
        <v>7.8400000000000247E-2</v>
      </c>
      <c r="I33" s="61">
        <v>6.2</v>
      </c>
    </row>
    <row r="34" spans="1:9">
      <c r="A34" s="125" t="s">
        <v>36</v>
      </c>
      <c r="B34" s="123" t="s">
        <v>79</v>
      </c>
      <c r="C34" s="124" t="s">
        <v>4</v>
      </c>
      <c r="D34" s="124">
        <v>2</v>
      </c>
      <c r="E34" s="126">
        <v>2.5</v>
      </c>
      <c r="F34" s="64">
        <f t="shared" si="0"/>
        <v>2.4500000000000002</v>
      </c>
      <c r="G34" s="58">
        <v>32</v>
      </c>
      <c r="H34" s="65">
        <f t="shared" si="1"/>
        <v>1.6660000000000001</v>
      </c>
      <c r="I34" s="61">
        <v>6.1</v>
      </c>
    </row>
    <row r="35" spans="1:9">
      <c r="A35" s="125" t="s">
        <v>37</v>
      </c>
      <c r="B35" s="123" t="s">
        <v>77</v>
      </c>
      <c r="C35" s="124" t="s">
        <v>4</v>
      </c>
      <c r="D35" s="124">
        <v>2</v>
      </c>
      <c r="E35" s="126">
        <v>4</v>
      </c>
      <c r="F35" s="64">
        <f t="shared" si="0"/>
        <v>3.92</v>
      </c>
      <c r="G35" s="58">
        <v>50</v>
      </c>
      <c r="H35" s="65">
        <f t="shared" si="1"/>
        <v>1.96</v>
      </c>
      <c r="I35" s="61">
        <v>6.3</v>
      </c>
    </row>
    <row r="36" spans="1:9">
      <c r="A36" s="74"/>
      <c r="B36" s="123" t="s">
        <v>38</v>
      </c>
      <c r="C36" s="124" t="s">
        <v>4</v>
      </c>
      <c r="D36" s="124">
        <v>2</v>
      </c>
      <c r="E36" s="126">
        <v>10</v>
      </c>
      <c r="F36" s="64">
        <f t="shared" si="0"/>
        <v>9.8000000000000007</v>
      </c>
      <c r="G36" s="58">
        <v>40</v>
      </c>
      <c r="H36" s="65">
        <f t="shared" si="1"/>
        <v>5.8800000000000008</v>
      </c>
      <c r="I36" s="61">
        <v>6.2</v>
      </c>
    </row>
    <row r="37" spans="1:9">
      <c r="A37" s="74"/>
      <c r="B37" s="123" t="s">
        <v>39</v>
      </c>
      <c r="C37" s="124" t="s">
        <v>4</v>
      </c>
      <c r="D37" s="124">
        <v>2</v>
      </c>
      <c r="E37" s="126">
        <v>6.3</v>
      </c>
      <c r="F37" s="64">
        <f t="shared" si="0"/>
        <v>6.1739999999999995</v>
      </c>
      <c r="G37" s="58">
        <v>65</v>
      </c>
      <c r="H37" s="65">
        <f t="shared" si="1"/>
        <v>2.1608999999999998</v>
      </c>
      <c r="I37" s="61">
        <v>6.3</v>
      </c>
    </row>
    <row r="38" spans="1:9">
      <c r="A38" s="74"/>
      <c r="B38" s="123" t="s">
        <v>40</v>
      </c>
      <c r="C38" s="124" t="s">
        <v>4</v>
      </c>
      <c r="D38" s="124">
        <v>2</v>
      </c>
      <c r="E38" s="126">
        <v>10</v>
      </c>
      <c r="F38" s="64">
        <f t="shared" si="0"/>
        <v>9.8000000000000007</v>
      </c>
      <c r="G38" s="58">
        <v>62</v>
      </c>
      <c r="H38" s="65">
        <f t="shared" si="1"/>
        <v>3.7240000000000002</v>
      </c>
      <c r="I38" s="61">
        <v>6.2</v>
      </c>
    </row>
    <row r="39" spans="1:9">
      <c r="A39" s="74"/>
      <c r="B39" s="123" t="s">
        <v>41</v>
      </c>
      <c r="C39" s="124" t="s">
        <v>14</v>
      </c>
      <c r="D39" s="124">
        <v>2</v>
      </c>
      <c r="E39" s="126">
        <v>10</v>
      </c>
      <c r="F39" s="64">
        <f t="shared" si="0"/>
        <v>9.8000000000000007</v>
      </c>
      <c r="G39" s="58">
        <v>50</v>
      </c>
      <c r="H39" s="65">
        <f t="shared" si="1"/>
        <v>4.9000000000000004</v>
      </c>
      <c r="I39" s="61">
        <v>6.1</v>
      </c>
    </row>
    <row r="40" spans="1:9">
      <c r="A40" s="74"/>
      <c r="B40" s="123" t="s">
        <v>78</v>
      </c>
      <c r="C40" s="124" t="s">
        <v>4</v>
      </c>
      <c r="D40" s="124">
        <v>2</v>
      </c>
      <c r="E40" s="126">
        <v>4</v>
      </c>
      <c r="F40" s="64">
        <f t="shared" si="0"/>
        <v>3.92</v>
      </c>
      <c r="G40" s="58">
        <v>35</v>
      </c>
      <c r="H40" s="65">
        <f t="shared" si="1"/>
        <v>2.548</v>
      </c>
      <c r="I40" s="61">
        <v>6.1</v>
      </c>
    </row>
    <row r="41" spans="1:9">
      <c r="A41" s="125" t="s">
        <v>42</v>
      </c>
      <c r="B41" s="123" t="s">
        <v>43</v>
      </c>
      <c r="C41" s="124" t="s">
        <v>14</v>
      </c>
      <c r="D41" s="124">
        <v>2</v>
      </c>
      <c r="E41" s="126">
        <v>6.3</v>
      </c>
      <c r="F41" s="64">
        <f t="shared" si="0"/>
        <v>6.1739999999999995</v>
      </c>
      <c r="G41" s="58">
        <v>46</v>
      </c>
      <c r="H41" s="65">
        <f t="shared" si="1"/>
        <v>3.3339599999999998</v>
      </c>
      <c r="I41" s="61">
        <v>6.4</v>
      </c>
    </row>
    <row r="42" spans="1:9">
      <c r="A42" s="125" t="s">
        <v>44</v>
      </c>
      <c r="B42" s="123" t="s">
        <v>45</v>
      </c>
      <c r="C42" s="124" t="s">
        <v>4</v>
      </c>
      <c r="D42" s="124">
        <v>2</v>
      </c>
      <c r="E42" s="126">
        <v>4</v>
      </c>
      <c r="F42" s="64">
        <f t="shared" si="0"/>
        <v>3.92</v>
      </c>
      <c r="G42" s="58">
        <v>94</v>
      </c>
      <c r="H42" s="65">
        <f t="shared" si="1"/>
        <v>0.23519999999999985</v>
      </c>
      <c r="I42" s="61">
        <v>6.3</v>
      </c>
    </row>
    <row r="43" spans="1:9">
      <c r="A43" s="74"/>
      <c r="B43" s="123" t="s">
        <v>46</v>
      </c>
      <c r="C43" s="124" t="s">
        <v>14</v>
      </c>
      <c r="D43" s="124">
        <v>2</v>
      </c>
      <c r="E43" s="126">
        <v>6.3</v>
      </c>
      <c r="F43" s="64">
        <f t="shared" si="0"/>
        <v>6.1739999999999995</v>
      </c>
      <c r="G43" s="58">
        <v>43</v>
      </c>
      <c r="H43" s="65">
        <f t="shared" si="1"/>
        <v>3.51918</v>
      </c>
      <c r="I43" s="61">
        <v>6.3</v>
      </c>
    </row>
    <row r="44" spans="1:9">
      <c r="A44" s="125" t="s">
        <v>47</v>
      </c>
      <c r="B44" s="123" t="s">
        <v>48</v>
      </c>
      <c r="C44" s="124" t="s">
        <v>4</v>
      </c>
      <c r="D44" s="124">
        <v>2</v>
      </c>
      <c r="E44" s="126">
        <v>4</v>
      </c>
      <c r="F44" s="64">
        <f t="shared" si="0"/>
        <v>3.92</v>
      </c>
      <c r="G44" s="58">
        <v>36</v>
      </c>
      <c r="H44" s="65">
        <f t="shared" si="1"/>
        <v>2.5087999999999999</v>
      </c>
      <c r="I44" s="61">
        <v>6.1</v>
      </c>
    </row>
    <row r="45" spans="1:9">
      <c r="A45" s="74" t="s">
        <v>49</v>
      </c>
      <c r="B45" s="123" t="s">
        <v>50</v>
      </c>
      <c r="C45" s="124" t="s">
        <v>4</v>
      </c>
      <c r="D45" s="124">
        <v>2</v>
      </c>
      <c r="E45" s="126">
        <v>4</v>
      </c>
      <c r="F45" s="64">
        <f t="shared" si="0"/>
        <v>3.92</v>
      </c>
      <c r="G45" s="58">
        <v>57</v>
      </c>
      <c r="H45" s="65">
        <f t="shared" si="1"/>
        <v>1.6856</v>
      </c>
      <c r="I45" s="61">
        <v>6.4</v>
      </c>
    </row>
    <row r="46" spans="1:9">
      <c r="A46" s="125" t="s">
        <v>51</v>
      </c>
      <c r="B46" s="123" t="s">
        <v>52</v>
      </c>
      <c r="C46" s="124" t="s">
        <v>4</v>
      </c>
      <c r="D46" s="124">
        <v>2</v>
      </c>
      <c r="E46" s="126">
        <v>4</v>
      </c>
      <c r="F46" s="64">
        <f t="shared" si="0"/>
        <v>3.92</v>
      </c>
      <c r="G46" s="58">
        <v>32</v>
      </c>
      <c r="H46" s="65">
        <f t="shared" si="1"/>
        <v>2.6656</v>
      </c>
      <c r="I46" s="61">
        <v>6.3</v>
      </c>
    </row>
    <row r="47" spans="1:9">
      <c r="A47" s="74"/>
      <c r="B47" s="123" t="s">
        <v>53</v>
      </c>
      <c r="C47" s="124" t="s">
        <v>4</v>
      </c>
      <c r="D47" s="124">
        <v>2</v>
      </c>
      <c r="E47" s="126">
        <v>4</v>
      </c>
      <c r="F47" s="64">
        <f t="shared" si="0"/>
        <v>3.92</v>
      </c>
      <c r="G47" s="58">
        <v>9</v>
      </c>
      <c r="H47" s="65">
        <f t="shared" si="1"/>
        <v>3.5671999999999997</v>
      </c>
      <c r="I47" s="61">
        <v>6.3</v>
      </c>
    </row>
    <row r="48" spans="1:9">
      <c r="A48" s="74" t="s">
        <v>2</v>
      </c>
      <c r="B48" s="123" t="s">
        <v>54</v>
      </c>
      <c r="C48" s="124" t="s">
        <v>4</v>
      </c>
      <c r="D48" s="124">
        <v>2</v>
      </c>
      <c r="E48" s="126">
        <v>2.5</v>
      </c>
      <c r="F48" s="64">
        <f t="shared" si="0"/>
        <v>2.4500000000000002</v>
      </c>
      <c r="G48" s="58">
        <v>28</v>
      </c>
      <c r="H48" s="65">
        <f t="shared" si="1"/>
        <v>1.7640000000000002</v>
      </c>
      <c r="I48" s="61">
        <v>6.2</v>
      </c>
    </row>
    <row r="49" spans="1:9">
      <c r="A49" s="74"/>
      <c r="B49" s="123" t="s">
        <v>55</v>
      </c>
      <c r="C49" s="124" t="s">
        <v>4</v>
      </c>
      <c r="D49" s="124">
        <v>2</v>
      </c>
      <c r="E49" s="126">
        <v>2.5</v>
      </c>
      <c r="F49" s="64">
        <f t="shared" si="0"/>
        <v>2.4500000000000002</v>
      </c>
      <c r="G49" s="58">
        <v>23</v>
      </c>
      <c r="H49" s="65">
        <f t="shared" si="1"/>
        <v>1.8865000000000003</v>
      </c>
      <c r="I49" s="61">
        <v>6.2</v>
      </c>
    </row>
    <row r="50" spans="1:9">
      <c r="A50" s="74"/>
      <c r="B50" s="123" t="s">
        <v>56</v>
      </c>
      <c r="C50" s="124" t="s">
        <v>4</v>
      </c>
      <c r="D50" s="124">
        <v>2</v>
      </c>
      <c r="E50" s="126">
        <v>2.5</v>
      </c>
      <c r="F50" s="64">
        <f t="shared" si="0"/>
        <v>2.4500000000000002</v>
      </c>
      <c r="G50" s="58">
        <v>57</v>
      </c>
      <c r="H50" s="65">
        <f t="shared" si="1"/>
        <v>1.0535000000000001</v>
      </c>
      <c r="I50" s="61">
        <v>6.1</v>
      </c>
    </row>
    <row r="51" spans="1:9">
      <c r="A51" s="74"/>
      <c r="B51" s="123" t="s">
        <v>57</v>
      </c>
      <c r="C51" s="124" t="s">
        <v>14</v>
      </c>
      <c r="D51" s="124">
        <v>2</v>
      </c>
      <c r="E51" s="126">
        <v>10</v>
      </c>
      <c r="F51" s="64">
        <f t="shared" si="0"/>
        <v>9.8000000000000007</v>
      </c>
      <c r="G51" s="58">
        <v>45</v>
      </c>
      <c r="H51" s="65">
        <f t="shared" si="1"/>
        <v>5.3900000000000006</v>
      </c>
      <c r="I51" s="61">
        <v>6.2</v>
      </c>
    </row>
    <row r="52" spans="1:9">
      <c r="A52" s="74"/>
      <c r="B52" s="123" t="s">
        <v>58</v>
      </c>
      <c r="C52" s="124" t="s">
        <v>4</v>
      </c>
      <c r="D52" s="124">
        <v>2</v>
      </c>
      <c r="E52" s="126">
        <v>4</v>
      </c>
      <c r="F52" s="64">
        <f t="shared" si="0"/>
        <v>3.92</v>
      </c>
      <c r="G52" s="58">
        <v>60</v>
      </c>
      <c r="H52" s="65">
        <f t="shared" si="1"/>
        <v>1.5680000000000001</v>
      </c>
      <c r="I52" s="61">
        <v>6.3</v>
      </c>
    </row>
    <row r="53" spans="1:9">
      <c r="A53" s="74"/>
      <c r="B53" s="123" t="s">
        <v>59</v>
      </c>
      <c r="C53" s="124" t="s">
        <v>14</v>
      </c>
      <c r="D53" s="124">
        <v>2</v>
      </c>
      <c r="E53" s="126">
        <v>4</v>
      </c>
      <c r="F53" s="64">
        <f t="shared" si="0"/>
        <v>3.92</v>
      </c>
      <c r="G53" s="58">
        <v>64</v>
      </c>
      <c r="H53" s="65">
        <f t="shared" si="1"/>
        <v>1.4112</v>
      </c>
      <c r="I53" s="61">
        <v>6.2</v>
      </c>
    </row>
    <row r="54" spans="1:9">
      <c r="A54" s="74"/>
      <c r="B54" s="123" t="s">
        <v>60</v>
      </c>
      <c r="C54" s="124" t="s">
        <v>14</v>
      </c>
      <c r="D54" s="124">
        <v>2</v>
      </c>
      <c r="E54" s="126">
        <v>2.5</v>
      </c>
      <c r="F54" s="64">
        <f t="shared" si="0"/>
        <v>2.4500000000000002</v>
      </c>
      <c r="G54" s="58">
        <v>77</v>
      </c>
      <c r="H54" s="65">
        <f t="shared" si="1"/>
        <v>0.56350000000000011</v>
      </c>
      <c r="I54" s="61">
        <v>6.3</v>
      </c>
    </row>
    <row r="55" spans="1:9">
      <c r="A55" s="74"/>
      <c r="B55" s="123" t="s">
        <v>61</v>
      </c>
      <c r="C55" s="124" t="s">
        <v>4</v>
      </c>
      <c r="D55" s="124">
        <v>2</v>
      </c>
      <c r="E55" s="126">
        <v>4</v>
      </c>
      <c r="F55" s="64">
        <f t="shared" si="0"/>
        <v>3.92</v>
      </c>
      <c r="G55" s="58">
        <v>36</v>
      </c>
      <c r="H55" s="65">
        <f t="shared" si="1"/>
        <v>2.5087999999999999</v>
      </c>
      <c r="I55" s="61">
        <v>6.3</v>
      </c>
    </row>
    <row r="56" spans="1:9">
      <c r="A56" s="74"/>
      <c r="B56" s="123" t="s">
        <v>62</v>
      </c>
      <c r="C56" s="124" t="s">
        <v>14</v>
      </c>
      <c r="D56" s="124">
        <v>2</v>
      </c>
      <c r="E56" s="126">
        <v>10</v>
      </c>
      <c r="F56" s="64">
        <f t="shared" si="0"/>
        <v>9.8000000000000007</v>
      </c>
      <c r="G56" s="58">
        <v>42</v>
      </c>
      <c r="H56" s="65">
        <f t="shared" si="1"/>
        <v>5.6840000000000002</v>
      </c>
      <c r="I56" s="61">
        <v>6.2</v>
      </c>
    </row>
    <row r="57" spans="1:9">
      <c r="A57" s="74"/>
      <c r="B57" s="123" t="s">
        <v>63</v>
      </c>
      <c r="C57" s="124" t="s">
        <v>14</v>
      </c>
      <c r="D57" s="124">
        <v>2</v>
      </c>
      <c r="E57" s="126">
        <v>4</v>
      </c>
      <c r="F57" s="64">
        <f t="shared" si="0"/>
        <v>3.92</v>
      </c>
      <c r="G57" s="58">
        <v>97</v>
      </c>
      <c r="H57" s="65">
        <f t="shared" si="1"/>
        <v>0.11759999999999993</v>
      </c>
      <c r="I57" s="61">
        <v>6.2</v>
      </c>
    </row>
    <row r="58" spans="1:9">
      <c r="A58" s="74"/>
      <c r="B58" s="123" t="s">
        <v>64</v>
      </c>
      <c r="C58" s="124" t="s">
        <v>14</v>
      </c>
      <c r="D58" s="124">
        <v>2</v>
      </c>
      <c r="E58" s="126">
        <v>4</v>
      </c>
      <c r="F58" s="64">
        <f t="shared" si="0"/>
        <v>3.92</v>
      </c>
      <c r="G58" s="58">
        <v>41</v>
      </c>
      <c r="H58" s="65">
        <f t="shared" si="1"/>
        <v>2.3128000000000002</v>
      </c>
      <c r="I58" s="61">
        <v>6.3</v>
      </c>
    </row>
    <row r="59" spans="1:9">
      <c r="A59" s="74"/>
      <c r="B59" s="123" t="s">
        <v>65</v>
      </c>
      <c r="C59" s="124" t="s">
        <v>14</v>
      </c>
      <c r="D59" s="124">
        <v>2</v>
      </c>
      <c r="E59" s="126">
        <v>6.3</v>
      </c>
      <c r="F59" s="64">
        <f t="shared" si="0"/>
        <v>6.1739999999999995</v>
      </c>
      <c r="G59" s="58">
        <v>68</v>
      </c>
      <c r="H59" s="65">
        <f t="shared" si="1"/>
        <v>1.9756799999999997</v>
      </c>
      <c r="I59" s="61">
        <v>6.2</v>
      </c>
    </row>
    <row r="60" spans="1:9">
      <c r="A60" s="74"/>
      <c r="B60" s="123" t="s">
        <v>66</v>
      </c>
      <c r="C60" s="124" t="s">
        <v>4</v>
      </c>
      <c r="D60" s="124">
        <v>2</v>
      </c>
      <c r="E60" s="126">
        <v>6.3</v>
      </c>
      <c r="F60" s="64">
        <f t="shared" si="0"/>
        <v>6.1739999999999995</v>
      </c>
      <c r="G60" s="58">
        <v>59</v>
      </c>
      <c r="H60" s="65">
        <f t="shared" si="1"/>
        <v>2.5313399999999997</v>
      </c>
      <c r="I60" s="61">
        <v>6.3</v>
      </c>
    </row>
    <row r="61" spans="1:9" ht="15.75" thickBot="1">
      <c r="A61" s="76"/>
      <c r="B61" s="127" t="s">
        <v>67</v>
      </c>
      <c r="C61" s="128" t="s">
        <v>4</v>
      </c>
      <c r="D61" s="128">
        <v>2</v>
      </c>
      <c r="E61" s="129">
        <v>4</v>
      </c>
      <c r="F61" s="130">
        <f t="shared" si="0"/>
        <v>3.92</v>
      </c>
      <c r="G61" s="131">
        <v>64</v>
      </c>
      <c r="H61" s="132">
        <f t="shared" si="1"/>
        <v>1.4112</v>
      </c>
      <c r="I61" s="63">
        <v>6.2</v>
      </c>
    </row>
  </sheetData>
  <mergeCells count="4">
    <mergeCell ref="A1:I1"/>
    <mergeCell ref="A2:I2"/>
    <mergeCell ref="F3:H3"/>
    <mergeCell ref="F4:H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="70" zoomScaleNormal="70" workbookViewId="0">
      <selection sqref="A1:J1048576"/>
    </sheetView>
  </sheetViews>
  <sheetFormatPr defaultRowHeight="15" outlineLevelCol="1"/>
  <cols>
    <col min="1" max="1" width="1.85546875" customWidth="1"/>
    <col min="2" max="2" width="21.140625" style="4" customWidth="1" outlineLevel="1"/>
    <col min="3" max="3" width="17.7109375" style="4" customWidth="1"/>
    <col min="4" max="4" width="9.140625" style="4" customWidth="1"/>
    <col min="5" max="5" width="7.7109375" style="4" customWidth="1" outlineLevel="1"/>
    <col min="6" max="6" width="13.5703125" style="4" customWidth="1" outlineLevel="1"/>
    <col min="7" max="7" width="13.140625" style="6" customWidth="1" outlineLevel="1"/>
    <col min="8" max="8" width="11.140625" style="5" customWidth="1" outlineLevel="1"/>
    <col min="9" max="9" width="13.5703125" style="6" customWidth="1" outlineLevel="1"/>
    <col min="10" max="10" width="16.140625" style="6" customWidth="1" outlineLevel="1"/>
  </cols>
  <sheetData>
    <row r="1" spans="2:10" ht="42" customHeight="1">
      <c r="B1" s="133" t="s">
        <v>81</v>
      </c>
      <c r="C1" s="133"/>
      <c r="D1" s="133"/>
      <c r="E1" s="133"/>
      <c r="F1" s="133"/>
      <c r="G1" s="133"/>
      <c r="H1" s="133"/>
      <c r="I1" s="133"/>
      <c r="J1" s="133"/>
    </row>
    <row r="2" spans="2:10" ht="16.5" thickBot="1">
      <c r="B2" s="134" t="s">
        <v>84</v>
      </c>
      <c r="C2" s="134"/>
      <c r="D2" s="134"/>
      <c r="E2" s="134"/>
      <c r="F2" s="134"/>
      <c r="G2" s="134"/>
      <c r="H2" s="134"/>
      <c r="I2" s="134"/>
      <c r="J2" s="134"/>
    </row>
    <row r="3" spans="2:10" ht="16.5" thickBot="1">
      <c r="B3" s="52"/>
      <c r="C3" s="52"/>
      <c r="D3" s="52"/>
      <c r="E3" s="52"/>
      <c r="F3" s="52"/>
      <c r="G3" s="135" t="s">
        <v>85</v>
      </c>
      <c r="H3" s="136"/>
      <c r="I3" s="137"/>
      <c r="J3" s="60" t="s">
        <v>86</v>
      </c>
    </row>
    <row r="4" spans="2:10" ht="16.5" thickBot="1">
      <c r="B4" s="53"/>
      <c r="C4" s="54"/>
      <c r="D4" s="54"/>
      <c r="E4" s="54"/>
      <c r="F4" s="54"/>
      <c r="G4" s="138" t="s">
        <v>75</v>
      </c>
      <c r="H4" s="139"/>
      <c r="I4" s="140"/>
      <c r="J4" s="8" t="s">
        <v>76</v>
      </c>
    </row>
    <row r="5" spans="2:10" ht="40.5" thickBot="1">
      <c r="B5" s="37" t="s">
        <v>71</v>
      </c>
      <c r="C5" s="38" t="s">
        <v>70</v>
      </c>
      <c r="D5" s="39" t="s">
        <v>0</v>
      </c>
      <c r="E5" s="38" t="s">
        <v>1</v>
      </c>
      <c r="F5" s="40" t="s">
        <v>68</v>
      </c>
      <c r="G5" s="41" t="s">
        <v>69</v>
      </c>
      <c r="H5" s="38" t="s">
        <v>73</v>
      </c>
      <c r="I5" s="42" t="s">
        <v>72</v>
      </c>
      <c r="J5" s="43" t="s">
        <v>74</v>
      </c>
    </row>
    <row r="6" spans="2:10">
      <c r="B6" s="28" t="s">
        <v>2</v>
      </c>
      <c r="C6" s="29" t="s">
        <v>3</v>
      </c>
      <c r="D6" s="30" t="s">
        <v>4</v>
      </c>
      <c r="E6" s="31">
        <v>1</v>
      </c>
      <c r="F6" s="32">
        <v>4</v>
      </c>
      <c r="G6" s="33">
        <f>F6*0.98</f>
        <v>3.92</v>
      </c>
      <c r="H6" s="34">
        <v>48</v>
      </c>
      <c r="I6" s="35">
        <f>G6-G6*H6/100</f>
        <v>2.0384000000000002</v>
      </c>
      <c r="J6" s="36">
        <v>6.3</v>
      </c>
    </row>
    <row r="7" spans="2:10">
      <c r="B7" s="19"/>
      <c r="C7" s="44" t="s">
        <v>5</v>
      </c>
      <c r="D7" s="1" t="s">
        <v>4</v>
      </c>
      <c r="E7" s="2">
        <v>1</v>
      </c>
      <c r="F7" s="72">
        <v>6.3</v>
      </c>
      <c r="G7" s="12">
        <f t="shared" ref="G7:G61" si="0">F7*0.98</f>
        <v>6.1739999999999995</v>
      </c>
      <c r="H7" s="7">
        <v>77</v>
      </c>
      <c r="I7" s="13">
        <f t="shared" ref="I7:I61" si="1">G7-G7*H7/100</f>
        <v>1.4200200000000001</v>
      </c>
      <c r="J7" s="9">
        <v>6.3</v>
      </c>
    </row>
    <row r="8" spans="2:10">
      <c r="B8" s="19"/>
      <c r="C8" s="44" t="s">
        <v>6</v>
      </c>
      <c r="D8" s="1" t="s">
        <v>4</v>
      </c>
      <c r="E8" s="3">
        <v>1</v>
      </c>
      <c r="F8" s="20">
        <v>4</v>
      </c>
      <c r="G8" s="12">
        <f t="shared" si="0"/>
        <v>3.92</v>
      </c>
      <c r="H8" s="7">
        <v>26</v>
      </c>
      <c r="I8" s="13">
        <f t="shared" si="1"/>
        <v>2.9007999999999998</v>
      </c>
      <c r="J8" s="9">
        <v>6.2</v>
      </c>
    </row>
    <row r="9" spans="2:10">
      <c r="B9" s="19"/>
      <c r="C9" s="44" t="s">
        <v>7</v>
      </c>
      <c r="D9" s="1" t="s">
        <v>4</v>
      </c>
      <c r="E9" s="3">
        <v>2</v>
      </c>
      <c r="F9" s="20">
        <v>4</v>
      </c>
      <c r="G9" s="12">
        <f t="shared" si="0"/>
        <v>3.92</v>
      </c>
      <c r="H9" s="7">
        <v>108</v>
      </c>
      <c r="I9" s="13">
        <f>G9-G9*H9/100</f>
        <v>-0.3136000000000001</v>
      </c>
      <c r="J9" s="9">
        <v>6.3</v>
      </c>
    </row>
    <row r="10" spans="2:10">
      <c r="B10" s="19"/>
      <c r="C10" s="44" t="s">
        <v>8</v>
      </c>
      <c r="D10" s="1" t="s">
        <v>4</v>
      </c>
      <c r="E10" s="3">
        <v>1</v>
      </c>
      <c r="F10" s="20">
        <v>4</v>
      </c>
      <c r="G10" s="12">
        <f t="shared" si="0"/>
        <v>3.92</v>
      </c>
      <c r="H10" s="7">
        <v>40</v>
      </c>
      <c r="I10" s="13">
        <f t="shared" si="1"/>
        <v>2.3519999999999999</v>
      </c>
      <c r="J10" s="9">
        <v>6.3</v>
      </c>
    </row>
    <row r="11" spans="2:10">
      <c r="B11" s="19"/>
      <c r="C11" s="44" t="s">
        <v>9</v>
      </c>
      <c r="D11" s="1" t="s">
        <v>4</v>
      </c>
      <c r="E11" s="3">
        <v>2</v>
      </c>
      <c r="F11" s="20">
        <v>4</v>
      </c>
      <c r="G11" s="12">
        <f t="shared" si="0"/>
        <v>3.92</v>
      </c>
      <c r="H11" s="7">
        <v>34</v>
      </c>
      <c r="I11" s="13">
        <f t="shared" si="1"/>
        <v>2.5872000000000002</v>
      </c>
      <c r="J11" s="9">
        <v>6.4</v>
      </c>
    </row>
    <row r="12" spans="2:10">
      <c r="B12" s="19"/>
      <c r="C12" s="44" t="s">
        <v>10</v>
      </c>
      <c r="D12" s="1" t="s">
        <v>4</v>
      </c>
      <c r="E12" s="2">
        <v>2</v>
      </c>
      <c r="F12" s="20">
        <v>4</v>
      </c>
      <c r="G12" s="12">
        <f t="shared" si="0"/>
        <v>3.92</v>
      </c>
      <c r="H12" s="7">
        <v>112</v>
      </c>
      <c r="I12" s="13">
        <f t="shared" si="1"/>
        <v>-0.47039999999999971</v>
      </c>
      <c r="J12" s="9">
        <v>6.2</v>
      </c>
    </row>
    <row r="13" spans="2:10">
      <c r="B13" s="19"/>
      <c r="C13" s="44" t="s">
        <v>11</v>
      </c>
      <c r="D13" s="1" t="s">
        <v>4</v>
      </c>
      <c r="E13" s="3">
        <v>2</v>
      </c>
      <c r="F13" s="20">
        <v>6.3</v>
      </c>
      <c r="G13" s="12">
        <f t="shared" si="0"/>
        <v>6.1739999999999995</v>
      </c>
      <c r="H13" s="7">
        <v>61</v>
      </c>
      <c r="I13" s="13">
        <f t="shared" si="1"/>
        <v>2.4078599999999999</v>
      </c>
      <c r="J13" s="9">
        <v>6.1</v>
      </c>
    </row>
    <row r="14" spans="2:10">
      <c r="B14" s="19"/>
      <c r="C14" s="44" t="s">
        <v>12</v>
      </c>
      <c r="D14" s="1" t="s">
        <v>4</v>
      </c>
      <c r="E14" s="2">
        <v>2</v>
      </c>
      <c r="F14" s="20">
        <v>4</v>
      </c>
      <c r="G14" s="12">
        <f t="shared" si="0"/>
        <v>3.92</v>
      </c>
      <c r="H14" s="7">
        <v>99</v>
      </c>
      <c r="I14" s="13">
        <f t="shared" si="1"/>
        <v>3.9200000000000124E-2</v>
      </c>
      <c r="J14" s="9">
        <v>6.3</v>
      </c>
    </row>
    <row r="15" spans="2:10">
      <c r="B15" s="19"/>
      <c r="C15" s="44" t="s">
        <v>13</v>
      </c>
      <c r="D15" s="3" t="s">
        <v>14</v>
      </c>
      <c r="E15" s="3">
        <v>2</v>
      </c>
      <c r="F15" s="20">
        <v>6.3</v>
      </c>
      <c r="G15" s="12">
        <f t="shared" si="0"/>
        <v>6.1739999999999995</v>
      </c>
      <c r="H15" s="7">
        <v>33</v>
      </c>
      <c r="I15" s="13">
        <f t="shared" si="1"/>
        <v>4.1365799999999995</v>
      </c>
      <c r="J15" s="9">
        <v>6.3</v>
      </c>
    </row>
    <row r="16" spans="2:10">
      <c r="B16" s="19"/>
      <c r="C16" s="44" t="s">
        <v>15</v>
      </c>
      <c r="D16" s="2" t="s">
        <v>4</v>
      </c>
      <c r="E16" s="2">
        <v>2</v>
      </c>
      <c r="F16" s="20">
        <v>4</v>
      </c>
      <c r="G16" s="12">
        <f t="shared" si="0"/>
        <v>3.92</v>
      </c>
      <c r="H16" s="7">
        <v>84</v>
      </c>
      <c r="I16" s="13">
        <f t="shared" si="1"/>
        <v>0.6272000000000002</v>
      </c>
      <c r="J16" s="9">
        <v>6.3</v>
      </c>
    </row>
    <row r="17" spans="2:10">
      <c r="B17" s="21" t="s">
        <v>2</v>
      </c>
      <c r="C17" s="44" t="s">
        <v>16</v>
      </c>
      <c r="D17" s="1" t="s">
        <v>4</v>
      </c>
      <c r="E17" s="7">
        <v>2</v>
      </c>
      <c r="F17" s="20">
        <v>6.3</v>
      </c>
      <c r="G17" s="12">
        <f t="shared" si="0"/>
        <v>6.1739999999999995</v>
      </c>
      <c r="H17" s="7">
        <v>32</v>
      </c>
      <c r="I17" s="13">
        <f t="shared" si="1"/>
        <v>4.1983199999999998</v>
      </c>
      <c r="J17" s="9">
        <v>6.2</v>
      </c>
    </row>
    <row r="18" spans="2:10">
      <c r="B18" s="22"/>
      <c r="C18" s="44" t="s">
        <v>17</v>
      </c>
      <c r="D18" s="1" t="s">
        <v>4</v>
      </c>
      <c r="E18" s="7">
        <v>2</v>
      </c>
      <c r="F18" s="20">
        <v>4</v>
      </c>
      <c r="G18" s="12">
        <f t="shared" si="0"/>
        <v>3.92</v>
      </c>
      <c r="H18" s="7">
        <v>100</v>
      </c>
      <c r="I18" s="13">
        <f t="shared" si="1"/>
        <v>0</v>
      </c>
      <c r="J18" s="9">
        <v>6.4</v>
      </c>
    </row>
    <row r="19" spans="2:10">
      <c r="B19" s="22"/>
      <c r="C19" s="44" t="s">
        <v>18</v>
      </c>
      <c r="D19" s="1" t="s">
        <v>14</v>
      </c>
      <c r="E19" s="7">
        <v>2</v>
      </c>
      <c r="F19" s="20">
        <v>4</v>
      </c>
      <c r="G19" s="12">
        <f t="shared" si="0"/>
        <v>3.92</v>
      </c>
      <c r="H19" s="7">
        <v>60</v>
      </c>
      <c r="I19" s="13">
        <f t="shared" si="1"/>
        <v>1.5680000000000001</v>
      </c>
      <c r="J19" s="9">
        <v>6.3</v>
      </c>
    </row>
    <row r="20" spans="2:10">
      <c r="B20" s="22"/>
      <c r="C20" s="44" t="s">
        <v>19</v>
      </c>
      <c r="D20" s="1" t="s">
        <v>4</v>
      </c>
      <c r="E20" s="7">
        <v>2</v>
      </c>
      <c r="F20" s="20">
        <v>4</v>
      </c>
      <c r="G20" s="12">
        <f t="shared" si="0"/>
        <v>3.92</v>
      </c>
      <c r="H20" s="7">
        <v>57</v>
      </c>
      <c r="I20" s="13">
        <f t="shared" si="1"/>
        <v>1.6856</v>
      </c>
      <c r="J20" s="9">
        <v>6.4</v>
      </c>
    </row>
    <row r="21" spans="2:10">
      <c r="B21" s="22"/>
      <c r="C21" s="44" t="s">
        <v>20</v>
      </c>
      <c r="D21" s="1" t="s">
        <v>4</v>
      </c>
      <c r="E21" s="7">
        <v>2</v>
      </c>
      <c r="F21" s="20">
        <v>4</v>
      </c>
      <c r="G21" s="12">
        <f t="shared" si="0"/>
        <v>3.92</v>
      </c>
      <c r="H21" s="7">
        <v>79</v>
      </c>
      <c r="I21" s="13">
        <f t="shared" si="1"/>
        <v>0.82319999999999993</v>
      </c>
      <c r="J21" s="9">
        <v>6.3</v>
      </c>
    </row>
    <row r="22" spans="2:10">
      <c r="B22" s="22"/>
      <c r="C22" s="44" t="s">
        <v>21</v>
      </c>
      <c r="D22" s="1" t="s">
        <v>4</v>
      </c>
      <c r="E22" s="7">
        <v>2</v>
      </c>
      <c r="F22" s="20">
        <v>4</v>
      </c>
      <c r="G22" s="12">
        <f t="shared" si="0"/>
        <v>3.92</v>
      </c>
      <c r="H22" s="7">
        <v>66</v>
      </c>
      <c r="I22" s="13">
        <f t="shared" si="1"/>
        <v>1.3328000000000002</v>
      </c>
      <c r="J22" s="9">
        <v>6.4</v>
      </c>
    </row>
    <row r="23" spans="2:10">
      <c r="B23" s="22"/>
      <c r="C23" s="44" t="s">
        <v>22</v>
      </c>
      <c r="D23" s="1" t="s">
        <v>4</v>
      </c>
      <c r="E23" s="7">
        <v>2</v>
      </c>
      <c r="F23" s="20">
        <v>4</v>
      </c>
      <c r="G23" s="12">
        <f t="shared" si="0"/>
        <v>3.92</v>
      </c>
      <c r="H23" s="7">
        <v>79</v>
      </c>
      <c r="I23" s="13">
        <f t="shared" si="1"/>
        <v>0.82319999999999993</v>
      </c>
      <c r="J23" s="9">
        <v>6.4</v>
      </c>
    </row>
    <row r="24" spans="2:10">
      <c r="B24" s="22"/>
      <c r="C24" s="44" t="s">
        <v>23</v>
      </c>
      <c r="D24" s="1" t="s">
        <v>4</v>
      </c>
      <c r="E24" s="7">
        <v>1</v>
      </c>
      <c r="F24" s="20">
        <v>4</v>
      </c>
      <c r="G24" s="12">
        <f t="shared" si="0"/>
        <v>3.92</v>
      </c>
      <c r="H24" s="7">
        <v>47</v>
      </c>
      <c r="I24" s="13">
        <f t="shared" si="1"/>
        <v>2.0775999999999999</v>
      </c>
      <c r="J24" s="9">
        <v>6.4</v>
      </c>
    </row>
    <row r="25" spans="2:10">
      <c r="B25" s="22"/>
      <c r="C25" s="44" t="s">
        <v>24</v>
      </c>
      <c r="D25" s="1" t="s">
        <v>4</v>
      </c>
      <c r="E25" s="7">
        <v>1</v>
      </c>
      <c r="F25" s="20">
        <v>4</v>
      </c>
      <c r="G25" s="12">
        <f t="shared" si="0"/>
        <v>3.92</v>
      </c>
      <c r="H25" s="7">
        <v>33</v>
      </c>
      <c r="I25" s="13">
        <f t="shared" si="1"/>
        <v>2.6264000000000003</v>
      </c>
      <c r="J25" s="9">
        <v>6.3</v>
      </c>
    </row>
    <row r="26" spans="2:10">
      <c r="B26" s="22"/>
      <c r="C26" s="44" t="s">
        <v>25</v>
      </c>
      <c r="D26" s="1" t="s">
        <v>4</v>
      </c>
      <c r="E26" s="7">
        <v>2</v>
      </c>
      <c r="F26" s="20">
        <v>2.5</v>
      </c>
      <c r="G26" s="12">
        <f t="shared" si="0"/>
        <v>2.4500000000000002</v>
      </c>
      <c r="H26" s="7">
        <v>89</v>
      </c>
      <c r="I26" s="13">
        <f t="shared" si="1"/>
        <v>0.26949999999999985</v>
      </c>
      <c r="J26" s="9">
        <v>6.4</v>
      </c>
    </row>
    <row r="27" spans="2:10">
      <c r="B27" s="22"/>
      <c r="C27" s="44" t="s">
        <v>26</v>
      </c>
      <c r="D27" s="1" t="s">
        <v>4</v>
      </c>
      <c r="E27" s="7">
        <v>2</v>
      </c>
      <c r="F27" s="20">
        <v>4</v>
      </c>
      <c r="G27" s="12">
        <f t="shared" si="0"/>
        <v>3.92</v>
      </c>
      <c r="H27" s="7">
        <v>61</v>
      </c>
      <c r="I27" s="13">
        <f t="shared" si="1"/>
        <v>1.5287999999999999</v>
      </c>
      <c r="J27" s="9">
        <v>6.1</v>
      </c>
    </row>
    <row r="28" spans="2:10">
      <c r="B28" s="21" t="s">
        <v>27</v>
      </c>
      <c r="C28" s="44" t="s">
        <v>28</v>
      </c>
      <c r="D28" s="1" t="s">
        <v>4</v>
      </c>
      <c r="E28" s="7">
        <v>2</v>
      </c>
      <c r="F28" s="20">
        <v>4</v>
      </c>
      <c r="G28" s="12">
        <f t="shared" si="0"/>
        <v>3.92</v>
      </c>
      <c r="H28" s="7">
        <v>3</v>
      </c>
      <c r="I28" s="13">
        <f t="shared" si="1"/>
        <v>3.8024</v>
      </c>
      <c r="J28" s="9">
        <v>6.1</v>
      </c>
    </row>
    <row r="29" spans="2:10">
      <c r="B29" s="21" t="s">
        <v>29</v>
      </c>
      <c r="C29" s="44" t="s">
        <v>30</v>
      </c>
      <c r="D29" s="1" t="s">
        <v>4</v>
      </c>
      <c r="E29" s="1">
        <v>2</v>
      </c>
      <c r="F29" s="23">
        <v>4</v>
      </c>
      <c r="G29" s="14">
        <f t="shared" si="0"/>
        <v>3.92</v>
      </c>
      <c r="H29" s="2">
        <v>91</v>
      </c>
      <c r="I29" s="15">
        <f t="shared" si="1"/>
        <v>0.35280000000000022</v>
      </c>
      <c r="J29" s="9">
        <v>6.5</v>
      </c>
    </row>
    <row r="30" spans="2:10">
      <c r="B30" s="22"/>
      <c r="C30" s="44" t="s">
        <v>31</v>
      </c>
      <c r="D30" s="1" t="s">
        <v>14</v>
      </c>
      <c r="E30" s="1">
        <v>2</v>
      </c>
      <c r="F30" s="23">
        <v>6.3</v>
      </c>
      <c r="G30" s="14">
        <f t="shared" si="0"/>
        <v>6.1739999999999995</v>
      </c>
      <c r="H30" s="2">
        <v>51</v>
      </c>
      <c r="I30" s="15">
        <f t="shared" si="1"/>
        <v>3.0252599999999998</v>
      </c>
      <c r="J30" s="9">
        <v>6.3</v>
      </c>
    </row>
    <row r="31" spans="2:10">
      <c r="B31" s="22" t="s">
        <v>32</v>
      </c>
      <c r="C31" s="44" t="s">
        <v>33</v>
      </c>
      <c r="D31" s="1" t="s">
        <v>4</v>
      </c>
      <c r="E31" s="1">
        <v>2</v>
      </c>
      <c r="F31" s="23">
        <v>4</v>
      </c>
      <c r="G31" s="14">
        <f t="shared" si="0"/>
        <v>3.92</v>
      </c>
      <c r="H31" s="2">
        <v>74</v>
      </c>
      <c r="I31" s="15">
        <f t="shared" si="1"/>
        <v>1.0192000000000001</v>
      </c>
      <c r="J31" s="9">
        <v>6.3</v>
      </c>
    </row>
    <row r="32" spans="2:10">
      <c r="B32" s="22"/>
      <c r="C32" s="45" t="s">
        <v>34</v>
      </c>
      <c r="D32" s="46" t="s">
        <v>14</v>
      </c>
      <c r="E32" s="46">
        <v>2</v>
      </c>
      <c r="F32" s="47">
        <v>2.5</v>
      </c>
      <c r="G32" s="48">
        <f t="shared" si="0"/>
        <v>2.4500000000000002</v>
      </c>
      <c r="H32" s="49">
        <v>51</v>
      </c>
      <c r="I32" s="50">
        <f t="shared" si="1"/>
        <v>1.2005000000000001</v>
      </c>
      <c r="J32" s="51">
        <v>6.4</v>
      </c>
    </row>
    <row r="33" spans="2:10">
      <c r="B33" s="22"/>
      <c r="C33" s="44" t="s">
        <v>35</v>
      </c>
      <c r="D33" s="1" t="s">
        <v>4</v>
      </c>
      <c r="E33" s="1">
        <v>2</v>
      </c>
      <c r="F33" s="23">
        <v>4</v>
      </c>
      <c r="G33" s="14">
        <f t="shared" si="0"/>
        <v>3.92</v>
      </c>
      <c r="H33" s="2">
        <v>72</v>
      </c>
      <c r="I33" s="15">
        <f t="shared" si="1"/>
        <v>1.0975999999999999</v>
      </c>
      <c r="J33" s="9">
        <v>6.2</v>
      </c>
    </row>
    <row r="34" spans="2:10">
      <c r="B34" s="21" t="s">
        <v>36</v>
      </c>
      <c r="C34" s="44" t="s">
        <v>79</v>
      </c>
      <c r="D34" s="1" t="s">
        <v>4</v>
      </c>
      <c r="E34" s="1">
        <v>2</v>
      </c>
      <c r="F34" s="23">
        <v>2.5</v>
      </c>
      <c r="G34" s="14">
        <f t="shared" si="0"/>
        <v>2.4500000000000002</v>
      </c>
      <c r="H34" s="2">
        <v>23</v>
      </c>
      <c r="I34" s="15">
        <f t="shared" si="1"/>
        <v>1.8865000000000003</v>
      </c>
      <c r="J34" s="9">
        <v>6.4</v>
      </c>
    </row>
    <row r="35" spans="2:10">
      <c r="B35" s="21" t="s">
        <v>37</v>
      </c>
      <c r="C35" s="44" t="s">
        <v>77</v>
      </c>
      <c r="D35" s="1" t="s">
        <v>4</v>
      </c>
      <c r="E35" s="1">
        <v>2</v>
      </c>
      <c r="F35" s="23">
        <v>4</v>
      </c>
      <c r="G35" s="14">
        <f t="shared" si="0"/>
        <v>3.92</v>
      </c>
      <c r="H35" s="2">
        <v>59</v>
      </c>
      <c r="I35" s="15">
        <f t="shared" si="1"/>
        <v>1.6071999999999997</v>
      </c>
      <c r="J35" s="9">
        <v>6.3</v>
      </c>
    </row>
    <row r="36" spans="2:10">
      <c r="B36" s="22"/>
      <c r="C36" s="44" t="s">
        <v>38</v>
      </c>
      <c r="D36" s="1" t="s">
        <v>4</v>
      </c>
      <c r="E36" s="1">
        <v>2</v>
      </c>
      <c r="F36" s="23">
        <v>10</v>
      </c>
      <c r="G36" s="14">
        <f t="shared" si="0"/>
        <v>9.8000000000000007</v>
      </c>
      <c r="H36" s="2">
        <v>38</v>
      </c>
      <c r="I36" s="15">
        <f t="shared" si="1"/>
        <v>6.0760000000000005</v>
      </c>
      <c r="J36" s="9">
        <v>6.3</v>
      </c>
    </row>
    <row r="37" spans="2:10">
      <c r="B37" s="22"/>
      <c r="C37" s="44" t="s">
        <v>39</v>
      </c>
      <c r="D37" s="1" t="s">
        <v>4</v>
      </c>
      <c r="E37" s="1">
        <v>2</v>
      </c>
      <c r="F37" s="23">
        <v>6.3</v>
      </c>
      <c r="G37" s="14">
        <f t="shared" si="0"/>
        <v>6.1739999999999995</v>
      </c>
      <c r="H37" s="2">
        <v>48</v>
      </c>
      <c r="I37" s="15">
        <f t="shared" si="1"/>
        <v>3.2104799999999996</v>
      </c>
      <c r="J37" s="9">
        <v>6.3</v>
      </c>
    </row>
    <row r="38" spans="2:10">
      <c r="B38" s="22"/>
      <c r="C38" s="44" t="s">
        <v>40</v>
      </c>
      <c r="D38" s="1" t="s">
        <v>4</v>
      </c>
      <c r="E38" s="1">
        <v>2</v>
      </c>
      <c r="F38" s="23">
        <v>10</v>
      </c>
      <c r="G38" s="14">
        <f t="shared" si="0"/>
        <v>9.8000000000000007</v>
      </c>
      <c r="H38" s="2">
        <v>63</v>
      </c>
      <c r="I38" s="15">
        <f t="shared" si="1"/>
        <v>3.6259999999999994</v>
      </c>
      <c r="J38" s="9">
        <v>6.2</v>
      </c>
    </row>
    <row r="39" spans="2:10">
      <c r="B39" s="22"/>
      <c r="C39" s="44" t="s">
        <v>41</v>
      </c>
      <c r="D39" s="1" t="s">
        <v>14</v>
      </c>
      <c r="E39" s="1">
        <v>2</v>
      </c>
      <c r="F39" s="23">
        <v>10</v>
      </c>
      <c r="G39" s="14">
        <f t="shared" si="0"/>
        <v>9.8000000000000007</v>
      </c>
      <c r="H39" s="2">
        <v>49</v>
      </c>
      <c r="I39" s="15">
        <f t="shared" si="1"/>
        <v>4.9980000000000002</v>
      </c>
      <c r="J39" s="9">
        <v>6.3</v>
      </c>
    </row>
    <row r="40" spans="2:10">
      <c r="B40" s="22"/>
      <c r="C40" s="44" t="s">
        <v>78</v>
      </c>
      <c r="D40" s="1" t="s">
        <v>4</v>
      </c>
      <c r="E40" s="1">
        <v>2</v>
      </c>
      <c r="F40" s="23">
        <v>4</v>
      </c>
      <c r="G40" s="14">
        <f t="shared" si="0"/>
        <v>3.92</v>
      </c>
      <c r="H40" s="2">
        <v>32</v>
      </c>
      <c r="I40" s="15">
        <f t="shared" si="1"/>
        <v>2.6656</v>
      </c>
      <c r="J40" s="9">
        <v>6.4</v>
      </c>
    </row>
    <row r="41" spans="2:10">
      <c r="B41" s="21" t="s">
        <v>42</v>
      </c>
      <c r="C41" s="44" t="s">
        <v>43</v>
      </c>
      <c r="D41" s="1" t="s">
        <v>14</v>
      </c>
      <c r="E41" s="1">
        <v>2</v>
      </c>
      <c r="F41" s="23">
        <v>6.3</v>
      </c>
      <c r="G41" s="14">
        <f t="shared" si="0"/>
        <v>6.1739999999999995</v>
      </c>
      <c r="H41" s="2">
        <v>34</v>
      </c>
      <c r="I41" s="15">
        <f t="shared" si="1"/>
        <v>4.07484</v>
      </c>
      <c r="J41" s="9">
        <v>6.3</v>
      </c>
    </row>
    <row r="42" spans="2:10">
      <c r="B42" s="21" t="s">
        <v>44</v>
      </c>
      <c r="C42" s="44" t="s">
        <v>45</v>
      </c>
      <c r="D42" s="1" t="s">
        <v>4</v>
      </c>
      <c r="E42" s="1">
        <v>2</v>
      </c>
      <c r="F42" s="23">
        <v>4</v>
      </c>
      <c r="G42" s="14">
        <f t="shared" si="0"/>
        <v>3.92</v>
      </c>
      <c r="H42" s="2">
        <v>88</v>
      </c>
      <c r="I42" s="15">
        <f t="shared" si="1"/>
        <v>0.47040000000000015</v>
      </c>
      <c r="J42" s="9">
        <v>6.3</v>
      </c>
    </row>
    <row r="43" spans="2:10">
      <c r="B43" s="22"/>
      <c r="C43" s="44" t="s">
        <v>46</v>
      </c>
      <c r="D43" s="1" t="s">
        <v>14</v>
      </c>
      <c r="E43" s="1">
        <v>2</v>
      </c>
      <c r="F43" s="23">
        <v>6.3</v>
      </c>
      <c r="G43" s="14">
        <f t="shared" si="0"/>
        <v>6.1739999999999995</v>
      </c>
      <c r="H43" s="2">
        <v>40</v>
      </c>
      <c r="I43" s="15">
        <f t="shared" si="1"/>
        <v>3.7043999999999997</v>
      </c>
      <c r="J43" s="9">
        <v>6.2</v>
      </c>
    </row>
    <row r="44" spans="2:10">
      <c r="B44" s="21" t="s">
        <v>47</v>
      </c>
      <c r="C44" s="44" t="s">
        <v>48</v>
      </c>
      <c r="D44" s="1" t="s">
        <v>4</v>
      </c>
      <c r="E44" s="1">
        <v>2</v>
      </c>
      <c r="F44" s="23">
        <v>4</v>
      </c>
      <c r="G44" s="14">
        <f t="shared" si="0"/>
        <v>3.92</v>
      </c>
      <c r="H44" s="2">
        <v>30</v>
      </c>
      <c r="I44" s="15">
        <f t="shared" si="1"/>
        <v>2.7439999999999998</v>
      </c>
      <c r="J44" s="10">
        <v>6.2</v>
      </c>
    </row>
    <row r="45" spans="2:10">
      <c r="B45" s="22" t="s">
        <v>49</v>
      </c>
      <c r="C45" s="44" t="s">
        <v>50</v>
      </c>
      <c r="D45" s="1" t="s">
        <v>4</v>
      </c>
      <c r="E45" s="1">
        <v>2</v>
      </c>
      <c r="F45" s="23">
        <v>4</v>
      </c>
      <c r="G45" s="14">
        <f t="shared" si="0"/>
        <v>3.92</v>
      </c>
      <c r="H45" s="2">
        <v>51</v>
      </c>
      <c r="I45" s="15">
        <f t="shared" si="1"/>
        <v>1.9208000000000001</v>
      </c>
      <c r="J45" s="9">
        <v>6.3</v>
      </c>
    </row>
    <row r="46" spans="2:10">
      <c r="B46" s="21" t="s">
        <v>51</v>
      </c>
      <c r="C46" s="44" t="s">
        <v>52</v>
      </c>
      <c r="D46" s="1" t="s">
        <v>4</v>
      </c>
      <c r="E46" s="1">
        <v>2</v>
      </c>
      <c r="F46" s="23">
        <v>4</v>
      </c>
      <c r="G46" s="14">
        <f t="shared" si="0"/>
        <v>3.92</v>
      </c>
      <c r="H46" s="2">
        <v>28</v>
      </c>
      <c r="I46" s="15">
        <f t="shared" si="1"/>
        <v>2.8224</v>
      </c>
      <c r="J46" s="9">
        <v>6.2</v>
      </c>
    </row>
    <row r="47" spans="2:10">
      <c r="B47" s="22"/>
      <c r="C47" s="44" t="s">
        <v>53</v>
      </c>
      <c r="D47" s="1" t="s">
        <v>4</v>
      </c>
      <c r="E47" s="1">
        <v>2</v>
      </c>
      <c r="F47" s="75">
        <v>2.5</v>
      </c>
      <c r="G47" s="14">
        <f t="shared" si="0"/>
        <v>2.4500000000000002</v>
      </c>
      <c r="H47" s="2">
        <v>14</v>
      </c>
      <c r="I47" s="15">
        <f t="shared" si="1"/>
        <v>2.1070000000000002</v>
      </c>
      <c r="J47" s="10">
        <v>6.4</v>
      </c>
    </row>
    <row r="48" spans="2:10">
      <c r="B48" s="22" t="s">
        <v>2</v>
      </c>
      <c r="C48" s="44" t="s">
        <v>54</v>
      </c>
      <c r="D48" s="1" t="s">
        <v>4</v>
      </c>
      <c r="E48" s="1">
        <v>2</v>
      </c>
      <c r="F48" s="23">
        <v>2.5</v>
      </c>
      <c r="G48" s="14">
        <f t="shared" si="0"/>
        <v>2.4500000000000002</v>
      </c>
      <c r="H48" s="2">
        <v>28</v>
      </c>
      <c r="I48" s="15">
        <f t="shared" si="1"/>
        <v>1.7640000000000002</v>
      </c>
      <c r="J48" s="9">
        <v>6.3</v>
      </c>
    </row>
    <row r="49" spans="2:10">
      <c r="B49" s="22"/>
      <c r="C49" s="44" t="s">
        <v>55</v>
      </c>
      <c r="D49" s="1" t="s">
        <v>4</v>
      </c>
      <c r="E49" s="1">
        <v>2</v>
      </c>
      <c r="F49" s="23">
        <v>2.5</v>
      </c>
      <c r="G49" s="14">
        <f t="shared" si="0"/>
        <v>2.4500000000000002</v>
      </c>
      <c r="H49" s="2">
        <v>37</v>
      </c>
      <c r="I49" s="15">
        <f t="shared" si="1"/>
        <v>1.5435000000000001</v>
      </c>
      <c r="J49" s="9">
        <v>6.2</v>
      </c>
    </row>
    <row r="50" spans="2:10">
      <c r="B50" s="22"/>
      <c r="C50" s="44" t="s">
        <v>56</v>
      </c>
      <c r="D50" s="1" t="s">
        <v>4</v>
      </c>
      <c r="E50" s="1">
        <v>2</v>
      </c>
      <c r="F50" s="23">
        <v>2.5</v>
      </c>
      <c r="G50" s="14">
        <f t="shared" si="0"/>
        <v>2.4500000000000002</v>
      </c>
      <c r="H50" s="2">
        <v>53</v>
      </c>
      <c r="I50" s="15">
        <f t="shared" si="1"/>
        <v>1.1515</v>
      </c>
      <c r="J50" s="10">
        <v>6.2</v>
      </c>
    </row>
    <row r="51" spans="2:10">
      <c r="B51" s="22"/>
      <c r="C51" s="44" t="s">
        <v>57</v>
      </c>
      <c r="D51" s="1" t="s">
        <v>14</v>
      </c>
      <c r="E51" s="1">
        <v>2</v>
      </c>
      <c r="F51" s="23">
        <v>10</v>
      </c>
      <c r="G51" s="14">
        <f t="shared" si="0"/>
        <v>9.8000000000000007</v>
      </c>
      <c r="H51" s="2">
        <v>33</v>
      </c>
      <c r="I51" s="15">
        <f t="shared" si="1"/>
        <v>6.5660000000000007</v>
      </c>
      <c r="J51" s="9">
        <v>6.4</v>
      </c>
    </row>
    <row r="52" spans="2:10">
      <c r="B52" s="22"/>
      <c r="C52" s="44" t="s">
        <v>58</v>
      </c>
      <c r="D52" s="1" t="s">
        <v>4</v>
      </c>
      <c r="E52" s="1">
        <v>2</v>
      </c>
      <c r="F52" s="23">
        <v>4</v>
      </c>
      <c r="G52" s="14">
        <f t="shared" si="0"/>
        <v>3.92</v>
      </c>
      <c r="H52" s="2">
        <v>59</v>
      </c>
      <c r="I52" s="15">
        <f t="shared" si="1"/>
        <v>1.6071999999999997</v>
      </c>
      <c r="J52" s="9">
        <v>6.3</v>
      </c>
    </row>
    <row r="53" spans="2:10">
      <c r="B53" s="22"/>
      <c r="C53" s="44" t="s">
        <v>59</v>
      </c>
      <c r="D53" s="1" t="s">
        <v>14</v>
      </c>
      <c r="E53" s="1">
        <v>2</v>
      </c>
      <c r="F53" s="23">
        <v>4</v>
      </c>
      <c r="G53" s="14">
        <f t="shared" si="0"/>
        <v>3.92</v>
      </c>
      <c r="H53" s="2">
        <v>67</v>
      </c>
      <c r="I53" s="15">
        <f t="shared" si="1"/>
        <v>1.2936000000000001</v>
      </c>
      <c r="J53" s="9">
        <v>6.4</v>
      </c>
    </row>
    <row r="54" spans="2:10">
      <c r="B54" s="22"/>
      <c r="C54" s="44" t="s">
        <v>60</v>
      </c>
      <c r="D54" s="1" t="s">
        <v>14</v>
      </c>
      <c r="E54" s="1">
        <v>2</v>
      </c>
      <c r="F54" s="23">
        <v>2.5</v>
      </c>
      <c r="G54" s="14">
        <f t="shared" si="0"/>
        <v>2.4500000000000002</v>
      </c>
      <c r="H54" s="2">
        <v>77</v>
      </c>
      <c r="I54" s="15">
        <f t="shared" si="1"/>
        <v>0.56350000000000011</v>
      </c>
      <c r="J54" s="10">
        <v>6.3</v>
      </c>
    </row>
    <row r="55" spans="2:10">
      <c r="B55" s="22"/>
      <c r="C55" s="44" t="s">
        <v>61</v>
      </c>
      <c r="D55" s="1" t="s">
        <v>4</v>
      </c>
      <c r="E55" s="1">
        <v>2</v>
      </c>
      <c r="F55" s="23">
        <v>4</v>
      </c>
      <c r="G55" s="14">
        <f t="shared" si="0"/>
        <v>3.92</v>
      </c>
      <c r="H55" s="2">
        <v>44</v>
      </c>
      <c r="I55" s="15">
        <f t="shared" si="1"/>
        <v>2.1951999999999998</v>
      </c>
      <c r="J55" s="10">
        <v>6.4</v>
      </c>
    </row>
    <row r="56" spans="2:10">
      <c r="B56" s="22"/>
      <c r="C56" s="44" t="s">
        <v>62</v>
      </c>
      <c r="D56" s="1" t="s">
        <v>14</v>
      </c>
      <c r="E56" s="1">
        <v>2</v>
      </c>
      <c r="F56" s="23">
        <v>10</v>
      </c>
      <c r="G56" s="14">
        <f t="shared" si="0"/>
        <v>9.8000000000000007</v>
      </c>
      <c r="H56" s="2">
        <v>45</v>
      </c>
      <c r="I56" s="15">
        <f t="shared" si="1"/>
        <v>5.3900000000000006</v>
      </c>
      <c r="J56" s="10">
        <v>6.4</v>
      </c>
    </row>
    <row r="57" spans="2:10">
      <c r="B57" s="22"/>
      <c r="C57" s="44" t="s">
        <v>63</v>
      </c>
      <c r="D57" s="1" t="s">
        <v>14</v>
      </c>
      <c r="E57" s="1">
        <v>2</v>
      </c>
      <c r="F57" s="23">
        <v>4</v>
      </c>
      <c r="G57" s="14">
        <f t="shared" si="0"/>
        <v>3.92</v>
      </c>
      <c r="H57" s="2">
        <v>95</v>
      </c>
      <c r="I57" s="15">
        <f t="shared" si="1"/>
        <v>0.19600000000000017</v>
      </c>
      <c r="J57" s="10">
        <v>6.3</v>
      </c>
    </row>
    <row r="58" spans="2:10">
      <c r="B58" s="22"/>
      <c r="C58" s="44" t="s">
        <v>64</v>
      </c>
      <c r="D58" s="1" t="s">
        <v>14</v>
      </c>
      <c r="E58" s="1">
        <v>2</v>
      </c>
      <c r="F58" s="23">
        <v>4</v>
      </c>
      <c r="G58" s="14">
        <f t="shared" si="0"/>
        <v>3.92</v>
      </c>
      <c r="H58" s="2">
        <v>19</v>
      </c>
      <c r="I58" s="15">
        <f t="shared" si="1"/>
        <v>3.1751999999999998</v>
      </c>
      <c r="J58" s="9">
        <v>6.3</v>
      </c>
    </row>
    <row r="59" spans="2:10">
      <c r="B59" s="22"/>
      <c r="C59" s="44" t="s">
        <v>65</v>
      </c>
      <c r="D59" s="1" t="s">
        <v>14</v>
      </c>
      <c r="E59" s="1">
        <v>2</v>
      </c>
      <c r="F59" s="23">
        <v>6.3</v>
      </c>
      <c r="G59" s="14">
        <f t="shared" si="0"/>
        <v>6.1739999999999995</v>
      </c>
      <c r="H59" s="2">
        <v>52</v>
      </c>
      <c r="I59" s="15">
        <f t="shared" si="1"/>
        <v>2.9635199999999995</v>
      </c>
      <c r="J59" s="9">
        <v>6.4</v>
      </c>
    </row>
    <row r="60" spans="2:10">
      <c r="B60" s="22"/>
      <c r="C60" s="44" t="s">
        <v>66</v>
      </c>
      <c r="D60" s="1" t="s">
        <v>4</v>
      </c>
      <c r="E60" s="1">
        <v>2</v>
      </c>
      <c r="F60" s="23">
        <v>6.3</v>
      </c>
      <c r="G60" s="14">
        <f t="shared" si="0"/>
        <v>6.1739999999999995</v>
      </c>
      <c r="H60" s="2">
        <v>47</v>
      </c>
      <c r="I60" s="15">
        <f t="shared" si="1"/>
        <v>3.2722199999999995</v>
      </c>
      <c r="J60" s="9">
        <v>6.3</v>
      </c>
    </row>
    <row r="61" spans="2:10" ht="15.75" thickBot="1">
      <c r="B61" s="24"/>
      <c r="C61" s="25" t="s">
        <v>67</v>
      </c>
      <c r="D61" s="26" t="s">
        <v>4</v>
      </c>
      <c r="E61" s="26">
        <v>2</v>
      </c>
      <c r="F61" s="27">
        <v>4</v>
      </c>
      <c r="G61" s="16">
        <f t="shared" si="0"/>
        <v>3.92</v>
      </c>
      <c r="H61" s="17">
        <v>70</v>
      </c>
      <c r="I61" s="18">
        <f t="shared" si="1"/>
        <v>1.1760000000000002</v>
      </c>
      <c r="J61" s="11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1"/>
  <sheetViews>
    <sheetView tabSelected="1" topLeftCell="A52" zoomScale="90" zoomScaleNormal="90" workbookViewId="0">
      <selection activeCell="I67" sqref="I67"/>
    </sheetView>
  </sheetViews>
  <sheetFormatPr defaultRowHeight="15" outlineLevelCol="1"/>
  <cols>
    <col min="1" max="1" width="1.85546875" customWidth="1"/>
    <col min="2" max="2" width="21.140625" style="4" customWidth="1" outlineLevel="1"/>
    <col min="3" max="3" width="17.7109375" style="4" customWidth="1"/>
    <col min="4" max="4" width="9.140625" style="4"/>
    <col min="5" max="5" width="7.7109375" style="4" customWidth="1" outlineLevel="1"/>
    <col min="6" max="6" width="13.5703125" style="4" customWidth="1" outlineLevel="1"/>
    <col min="7" max="7" width="13.140625" style="6" customWidth="1" outlineLevel="1"/>
    <col min="8" max="8" width="11.140625" style="5" customWidth="1" outlineLevel="1"/>
    <col min="9" max="9" width="13.5703125" style="6" customWidth="1" outlineLevel="1"/>
    <col min="10" max="10" width="16.140625" style="6" customWidth="1" outlineLevel="1"/>
  </cols>
  <sheetData>
    <row r="1" spans="2:10" ht="15.75">
      <c r="B1" s="133" t="s">
        <v>81</v>
      </c>
      <c r="C1" s="133"/>
      <c r="D1" s="133"/>
      <c r="E1" s="133"/>
      <c r="F1" s="133"/>
      <c r="G1" s="133"/>
      <c r="H1" s="133"/>
      <c r="I1" s="133"/>
      <c r="J1" s="133"/>
    </row>
    <row r="2" spans="2:10" ht="16.5" thickBot="1">
      <c r="B2" s="134" t="s">
        <v>89</v>
      </c>
      <c r="C2" s="134"/>
      <c r="D2" s="134"/>
      <c r="E2" s="134"/>
      <c r="F2" s="134"/>
      <c r="G2" s="134"/>
      <c r="H2" s="134"/>
      <c r="I2" s="134"/>
      <c r="J2" s="134"/>
    </row>
    <row r="3" spans="2:10" ht="16.5" thickBot="1">
      <c r="B3" s="109"/>
      <c r="C3" s="109"/>
      <c r="D3" s="109"/>
      <c r="E3" s="109"/>
      <c r="F3" s="109"/>
      <c r="G3" s="135" t="s">
        <v>90</v>
      </c>
      <c r="H3" s="136"/>
      <c r="I3" s="137"/>
      <c r="J3" s="60" t="s">
        <v>86</v>
      </c>
    </row>
    <row r="4" spans="2:10" ht="16.5" thickBot="1">
      <c r="B4" s="110"/>
      <c r="C4" s="111"/>
      <c r="D4" s="111"/>
      <c r="E4" s="111"/>
      <c r="F4" s="111"/>
      <c r="G4" s="138" t="s">
        <v>75</v>
      </c>
      <c r="H4" s="139"/>
      <c r="I4" s="140"/>
      <c r="J4" s="59" t="s">
        <v>76</v>
      </c>
    </row>
    <row r="5" spans="2:10" ht="40.5" thickBot="1">
      <c r="B5" s="89" t="s">
        <v>71</v>
      </c>
      <c r="C5" s="90" t="s">
        <v>70</v>
      </c>
      <c r="D5" s="91" t="s">
        <v>0</v>
      </c>
      <c r="E5" s="90" t="s">
        <v>1</v>
      </c>
      <c r="F5" s="92" t="s">
        <v>68</v>
      </c>
      <c r="G5" s="93" t="s">
        <v>69</v>
      </c>
      <c r="H5" s="90" t="s">
        <v>73</v>
      </c>
      <c r="I5" s="94" t="s">
        <v>72</v>
      </c>
      <c r="J5" s="95" t="s">
        <v>74</v>
      </c>
    </row>
    <row r="6" spans="2:10">
      <c r="B6" s="80" t="s">
        <v>2</v>
      </c>
      <c r="C6" s="81" t="s">
        <v>3</v>
      </c>
      <c r="D6" s="82" t="s">
        <v>4</v>
      </c>
      <c r="E6" s="83">
        <v>1</v>
      </c>
      <c r="F6" s="84">
        <v>4</v>
      </c>
      <c r="G6" s="85">
        <f>F6*0.98</f>
        <v>3.92</v>
      </c>
      <c r="H6" s="86">
        <v>53</v>
      </c>
      <c r="I6" s="87">
        <f>G6-G6*H6/100</f>
        <v>1.8424</v>
      </c>
      <c r="J6" s="88">
        <v>6.3</v>
      </c>
    </row>
    <row r="7" spans="2:10">
      <c r="B7" s="71"/>
      <c r="C7" s="96" t="s">
        <v>5</v>
      </c>
      <c r="D7" s="55" t="s">
        <v>4</v>
      </c>
      <c r="E7" s="56">
        <v>1</v>
      </c>
      <c r="F7" s="72">
        <v>6.3</v>
      </c>
      <c r="G7" s="64">
        <f t="shared" ref="G7:G61" si="0">F7*0.98</f>
        <v>6.1739999999999995</v>
      </c>
      <c r="H7" s="58">
        <v>76</v>
      </c>
      <c r="I7" s="65">
        <f t="shared" ref="I7:I61" si="1">G7-G7*H7/100</f>
        <v>1.4817600000000004</v>
      </c>
      <c r="J7" s="61">
        <v>6.3</v>
      </c>
    </row>
    <row r="8" spans="2:10">
      <c r="B8" s="71"/>
      <c r="C8" s="96" t="s">
        <v>6</v>
      </c>
      <c r="D8" s="55" t="s">
        <v>4</v>
      </c>
      <c r="E8" s="57">
        <v>1</v>
      </c>
      <c r="F8" s="72">
        <v>4</v>
      </c>
      <c r="G8" s="64">
        <f t="shared" si="0"/>
        <v>3.92</v>
      </c>
      <c r="H8" s="58">
        <v>29</v>
      </c>
      <c r="I8" s="65">
        <f t="shared" si="1"/>
        <v>2.7831999999999999</v>
      </c>
      <c r="J8" s="61">
        <v>6.2</v>
      </c>
    </row>
    <row r="9" spans="2:10">
      <c r="B9" s="71"/>
      <c r="C9" s="96" t="s">
        <v>7</v>
      </c>
      <c r="D9" s="55" t="s">
        <v>4</v>
      </c>
      <c r="E9" s="57">
        <v>2</v>
      </c>
      <c r="F9" s="72">
        <v>4</v>
      </c>
      <c r="G9" s="64">
        <f t="shared" si="0"/>
        <v>3.92</v>
      </c>
      <c r="H9" s="58">
        <v>102</v>
      </c>
      <c r="I9" s="65">
        <f>G9-G9*H9/100</f>
        <v>-7.8399999999999803E-2</v>
      </c>
      <c r="J9" s="61">
        <v>6.3</v>
      </c>
    </row>
    <row r="10" spans="2:10">
      <c r="B10" s="71"/>
      <c r="C10" s="96" t="s">
        <v>8</v>
      </c>
      <c r="D10" s="55" t="s">
        <v>4</v>
      </c>
      <c r="E10" s="57">
        <v>1</v>
      </c>
      <c r="F10" s="72">
        <v>4</v>
      </c>
      <c r="G10" s="64">
        <f t="shared" si="0"/>
        <v>3.92</v>
      </c>
      <c r="H10" s="58">
        <v>52</v>
      </c>
      <c r="I10" s="65">
        <f t="shared" si="1"/>
        <v>1.8815999999999997</v>
      </c>
      <c r="J10" s="61">
        <v>6.3</v>
      </c>
    </row>
    <row r="11" spans="2:10">
      <c r="B11" s="71"/>
      <c r="C11" s="96" t="s">
        <v>9</v>
      </c>
      <c r="D11" s="55" t="s">
        <v>4</v>
      </c>
      <c r="E11" s="57">
        <v>2</v>
      </c>
      <c r="F11" s="72">
        <v>4</v>
      </c>
      <c r="G11" s="64">
        <f t="shared" si="0"/>
        <v>3.92</v>
      </c>
      <c r="H11" s="58">
        <v>33</v>
      </c>
      <c r="I11" s="65">
        <f t="shared" si="1"/>
        <v>2.6264000000000003</v>
      </c>
      <c r="J11" s="61">
        <v>6.4</v>
      </c>
    </row>
    <row r="12" spans="2:10">
      <c r="B12" s="71"/>
      <c r="C12" s="96" t="s">
        <v>10</v>
      </c>
      <c r="D12" s="55" t="s">
        <v>4</v>
      </c>
      <c r="E12" s="56">
        <v>2</v>
      </c>
      <c r="F12" s="72">
        <v>4</v>
      </c>
      <c r="G12" s="64">
        <f t="shared" si="0"/>
        <v>3.92</v>
      </c>
      <c r="H12" s="58">
        <v>61</v>
      </c>
      <c r="I12" s="65">
        <f t="shared" si="1"/>
        <v>1.5287999999999999</v>
      </c>
      <c r="J12" s="61">
        <v>6.2</v>
      </c>
    </row>
    <row r="13" spans="2:10">
      <c r="B13" s="71"/>
      <c r="C13" s="96" t="s">
        <v>11</v>
      </c>
      <c r="D13" s="55" t="s">
        <v>4</v>
      </c>
      <c r="E13" s="57">
        <v>2</v>
      </c>
      <c r="F13" s="72">
        <v>6.3</v>
      </c>
      <c r="G13" s="64">
        <f t="shared" si="0"/>
        <v>6.1739999999999995</v>
      </c>
      <c r="H13" s="58">
        <v>75</v>
      </c>
      <c r="I13" s="65">
        <f t="shared" si="1"/>
        <v>1.5434999999999999</v>
      </c>
      <c r="J13" s="61">
        <v>6.1</v>
      </c>
    </row>
    <row r="14" spans="2:10">
      <c r="B14" s="71"/>
      <c r="C14" s="96" t="s">
        <v>12</v>
      </c>
      <c r="D14" s="55" t="s">
        <v>4</v>
      </c>
      <c r="E14" s="56">
        <v>2</v>
      </c>
      <c r="F14" s="72">
        <v>4</v>
      </c>
      <c r="G14" s="64">
        <f t="shared" si="0"/>
        <v>3.92</v>
      </c>
      <c r="H14" s="58">
        <v>97</v>
      </c>
      <c r="I14" s="65">
        <f t="shared" si="1"/>
        <v>0.11759999999999993</v>
      </c>
      <c r="J14" s="61">
        <v>6.3</v>
      </c>
    </row>
    <row r="15" spans="2:10">
      <c r="B15" s="71"/>
      <c r="C15" s="96" t="s">
        <v>13</v>
      </c>
      <c r="D15" s="57" t="s">
        <v>14</v>
      </c>
      <c r="E15" s="57">
        <v>2</v>
      </c>
      <c r="F15" s="72">
        <v>6.3</v>
      </c>
      <c r="G15" s="64">
        <f t="shared" si="0"/>
        <v>6.1739999999999995</v>
      </c>
      <c r="H15" s="58">
        <v>70</v>
      </c>
      <c r="I15" s="65">
        <f t="shared" si="1"/>
        <v>1.8521999999999998</v>
      </c>
      <c r="J15" s="61">
        <v>6.3</v>
      </c>
    </row>
    <row r="16" spans="2:10">
      <c r="B16" s="71"/>
      <c r="C16" s="96" t="s">
        <v>15</v>
      </c>
      <c r="D16" s="56" t="s">
        <v>4</v>
      </c>
      <c r="E16" s="56">
        <v>2</v>
      </c>
      <c r="F16" s="72">
        <v>4</v>
      </c>
      <c r="G16" s="64">
        <f t="shared" si="0"/>
        <v>3.92</v>
      </c>
      <c r="H16" s="58">
        <v>78</v>
      </c>
      <c r="I16" s="65">
        <f t="shared" si="1"/>
        <v>0.86240000000000006</v>
      </c>
      <c r="J16" s="61">
        <v>6.3</v>
      </c>
    </row>
    <row r="17" spans="2:10">
      <c r="B17" s="73" t="s">
        <v>2</v>
      </c>
      <c r="C17" s="96" t="s">
        <v>16</v>
      </c>
      <c r="D17" s="55" t="s">
        <v>4</v>
      </c>
      <c r="E17" s="58">
        <v>2</v>
      </c>
      <c r="F17" s="72">
        <v>6.3</v>
      </c>
      <c r="G17" s="64">
        <f t="shared" si="0"/>
        <v>6.1739999999999995</v>
      </c>
      <c r="H17" s="58">
        <v>37</v>
      </c>
      <c r="I17" s="65">
        <f t="shared" si="1"/>
        <v>3.8896199999999994</v>
      </c>
      <c r="J17" s="61">
        <v>6.2</v>
      </c>
    </row>
    <row r="18" spans="2:10">
      <c r="B18" s="74"/>
      <c r="C18" s="96" t="s">
        <v>17</v>
      </c>
      <c r="D18" s="55" t="s">
        <v>4</v>
      </c>
      <c r="E18" s="58">
        <v>2</v>
      </c>
      <c r="F18" s="72">
        <v>4</v>
      </c>
      <c r="G18" s="64">
        <f t="shared" si="0"/>
        <v>3.92</v>
      </c>
      <c r="H18" s="58">
        <v>105</v>
      </c>
      <c r="I18" s="65">
        <f t="shared" si="1"/>
        <v>-0.19599999999999973</v>
      </c>
      <c r="J18" s="61">
        <v>6.4</v>
      </c>
    </row>
    <row r="19" spans="2:10">
      <c r="B19" s="74"/>
      <c r="C19" s="96" t="s">
        <v>18</v>
      </c>
      <c r="D19" s="55" t="s">
        <v>14</v>
      </c>
      <c r="E19" s="58">
        <v>2</v>
      </c>
      <c r="F19" s="72">
        <v>4</v>
      </c>
      <c r="G19" s="64">
        <f t="shared" si="0"/>
        <v>3.92</v>
      </c>
      <c r="H19" s="58">
        <v>71</v>
      </c>
      <c r="I19" s="65">
        <f t="shared" si="1"/>
        <v>1.1368</v>
      </c>
      <c r="J19" s="61">
        <v>6.3</v>
      </c>
    </row>
    <row r="20" spans="2:10">
      <c r="B20" s="74"/>
      <c r="C20" s="96" t="s">
        <v>19</v>
      </c>
      <c r="D20" s="55" t="s">
        <v>4</v>
      </c>
      <c r="E20" s="58">
        <v>2</v>
      </c>
      <c r="F20" s="72">
        <v>4</v>
      </c>
      <c r="G20" s="64">
        <f t="shared" si="0"/>
        <v>3.92</v>
      </c>
      <c r="H20" s="58">
        <v>58</v>
      </c>
      <c r="I20" s="65">
        <f t="shared" si="1"/>
        <v>1.6463999999999999</v>
      </c>
      <c r="J20" s="61">
        <v>6.4</v>
      </c>
    </row>
    <row r="21" spans="2:10">
      <c r="B21" s="74"/>
      <c r="C21" s="96" t="s">
        <v>20</v>
      </c>
      <c r="D21" s="55" t="s">
        <v>4</v>
      </c>
      <c r="E21" s="58">
        <v>2</v>
      </c>
      <c r="F21" s="72">
        <v>4</v>
      </c>
      <c r="G21" s="64">
        <f t="shared" si="0"/>
        <v>3.92</v>
      </c>
      <c r="H21" s="58">
        <v>92</v>
      </c>
      <c r="I21" s="65">
        <f t="shared" si="1"/>
        <v>0.3136000000000001</v>
      </c>
      <c r="J21" s="61">
        <v>6.3</v>
      </c>
    </row>
    <row r="22" spans="2:10">
      <c r="B22" s="74"/>
      <c r="C22" s="96" t="s">
        <v>21</v>
      </c>
      <c r="D22" s="55" t="s">
        <v>4</v>
      </c>
      <c r="E22" s="58">
        <v>2</v>
      </c>
      <c r="F22" s="72">
        <v>4</v>
      </c>
      <c r="G22" s="64">
        <f t="shared" si="0"/>
        <v>3.92</v>
      </c>
      <c r="H22" s="58">
        <v>63</v>
      </c>
      <c r="I22" s="65">
        <f t="shared" si="1"/>
        <v>1.4503999999999997</v>
      </c>
      <c r="J22" s="61">
        <v>6.4</v>
      </c>
    </row>
    <row r="23" spans="2:10">
      <c r="B23" s="74"/>
      <c r="C23" s="96" t="s">
        <v>22</v>
      </c>
      <c r="D23" s="55" t="s">
        <v>4</v>
      </c>
      <c r="E23" s="58">
        <v>2</v>
      </c>
      <c r="F23" s="72">
        <v>4</v>
      </c>
      <c r="G23" s="64">
        <f t="shared" si="0"/>
        <v>3.92</v>
      </c>
      <c r="H23" s="58">
        <v>89</v>
      </c>
      <c r="I23" s="65">
        <f t="shared" si="1"/>
        <v>0.43120000000000003</v>
      </c>
      <c r="J23" s="61">
        <v>6.4</v>
      </c>
    </row>
    <row r="24" spans="2:10">
      <c r="B24" s="74"/>
      <c r="C24" s="96" t="s">
        <v>23</v>
      </c>
      <c r="D24" s="55" t="s">
        <v>4</v>
      </c>
      <c r="E24" s="58">
        <v>1</v>
      </c>
      <c r="F24" s="72">
        <v>4</v>
      </c>
      <c r="G24" s="64">
        <f t="shared" si="0"/>
        <v>3.92</v>
      </c>
      <c r="H24" s="58">
        <v>56</v>
      </c>
      <c r="I24" s="65">
        <f t="shared" si="1"/>
        <v>1.7248000000000001</v>
      </c>
      <c r="J24" s="61">
        <v>6.4</v>
      </c>
    </row>
    <row r="25" spans="2:10">
      <c r="B25" s="74"/>
      <c r="C25" s="96" t="s">
        <v>24</v>
      </c>
      <c r="D25" s="55" t="s">
        <v>4</v>
      </c>
      <c r="E25" s="58">
        <v>1</v>
      </c>
      <c r="F25" s="72">
        <v>4</v>
      </c>
      <c r="G25" s="64">
        <f t="shared" si="0"/>
        <v>3.92</v>
      </c>
      <c r="H25" s="58">
        <v>38</v>
      </c>
      <c r="I25" s="65">
        <f t="shared" si="1"/>
        <v>2.4303999999999997</v>
      </c>
      <c r="J25" s="61">
        <v>6.3</v>
      </c>
    </row>
    <row r="26" spans="2:10">
      <c r="B26" s="74"/>
      <c r="C26" s="96" t="s">
        <v>25</v>
      </c>
      <c r="D26" s="55" t="s">
        <v>4</v>
      </c>
      <c r="E26" s="58">
        <v>2</v>
      </c>
      <c r="F26" s="72">
        <v>4</v>
      </c>
      <c r="G26" s="64">
        <f t="shared" si="0"/>
        <v>3.92</v>
      </c>
      <c r="H26" s="58">
        <v>70</v>
      </c>
      <c r="I26" s="65">
        <f t="shared" si="1"/>
        <v>1.1760000000000002</v>
      </c>
      <c r="J26" s="61">
        <v>6.4</v>
      </c>
    </row>
    <row r="27" spans="2:10">
      <c r="B27" s="74"/>
      <c r="C27" s="96" t="s">
        <v>26</v>
      </c>
      <c r="D27" s="55" t="s">
        <v>4</v>
      </c>
      <c r="E27" s="58">
        <v>2</v>
      </c>
      <c r="F27" s="72">
        <v>4</v>
      </c>
      <c r="G27" s="64">
        <f t="shared" si="0"/>
        <v>3.92</v>
      </c>
      <c r="H27" s="58">
        <v>54</v>
      </c>
      <c r="I27" s="65">
        <f t="shared" si="1"/>
        <v>1.8031999999999999</v>
      </c>
      <c r="J27" s="61">
        <v>6.1</v>
      </c>
    </row>
    <row r="28" spans="2:10">
      <c r="B28" s="73" t="s">
        <v>27</v>
      </c>
      <c r="C28" s="96" t="s">
        <v>28</v>
      </c>
      <c r="D28" s="55" t="s">
        <v>4</v>
      </c>
      <c r="E28" s="58">
        <v>2</v>
      </c>
      <c r="F28" s="72">
        <v>4</v>
      </c>
      <c r="G28" s="64">
        <f t="shared" si="0"/>
        <v>3.92</v>
      </c>
      <c r="H28" s="58">
        <v>3</v>
      </c>
      <c r="I28" s="65">
        <f t="shared" si="1"/>
        <v>3.8024</v>
      </c>
      <c r="J28" s="61">
        <v>6.1</v>
      </c>
    </row>
    <row r="29" spans="2:10">
      <c r="B29" s="73" t="s">
        <v>29</v>
      </c>
      <c r="C29" s="96" t="s">
        <v>30</v>
      </c>
      <c r="D29" s="55" t="s">
        <v>4</v>
      </c>
      <c r="E29" s="55">
        <v>2</v>
      </c>
      <c r="F29" s="75">
        <v>4</v>
      </c>
      <c r="G29" s="66">
        <f t="shared" si="0"/>
        <v>3.92</v>
      </c>
      <c r="H29" s="56">
        <v>89</v>
      </c>
      <c r="I29" s="67">
        <f t="shared" si="1"/>
        <v>0.43120000000000003</v>
      </c>
      <c r="J29" s="61">
        <v>6.5</v>
      </c>
    </row>
    <row r="30" spans="2:10">
      <c r="B30" s="74"/>
      <c r="C30" s="96" t="s">
        <v>31</v>
      </c>
      <c r="D30" s="55" t="s">
        <v>14</v>
      </c>
      <c r="E30" s="55">
        <v>2</v>
      </c>
      <c r="F30" s="75">
        <v>6.3</v>
      </c>
      <c r="G30" s="66">
        <f t="shared" si="0"/>
        <v>6.1739999999999995</v>
      </c>
      <c r="H30" s="56">
        <v>58</v>
      </c>
      <c r="I30" s="67">
        <f t="shared" si="1"/>
        <v>2.5930799999999996</v>
      </c>
      <c r="J30" s="61">
        <v>6.3</v>
      </c>
    </row>
    <row r="31" spans="2:10">
      <c r="B31" s="74" t="s">
        <v>32</v>
      </c>
      <c r="C31" s="96" t="s">
        <v>33</v>
      </c>
      <c r="D31" s="55" t="s">
        <v>4</v>
      </c>
      <c r="E31" s="55">
        <v>2</v>
      </c>
      <c r="F31" s="75">
        <v>4</v>
      </c>
      <c r="G31" s="66">
        <f t="shared" si="0"/>
        <v>3.92</v>
      </c>
      <c r="H31" s="56">
        <v>81</v>
      </c>
      <c r="I31" s="67">
        <f t="shared" si="1"/>
        <v>0.74480000000000013</v>
      </c>
      <c r="J31" s="61">
        <v>6.3</v>
      </c>
    </row>
    <row r="32" spans="2:10">
      <c r="B32" s="74"/>
      <c r="C32" s="97" t="s">
        <v>34</v>
      </c>
      <c r="D32" s="98" t="s">
        <v>14</v>
      </c>
      <c r="E32" s="98">
        <v>2</v>
      </c>
      <c r="F32" s="99">
        <v>2.5</v>
      </c>
      <c r="G32" s="100">
        <f t="shared" si="0"/>
        <v>2.4500000000000002</v>
      </c>
      <c r="H32" s="101">
        <v>57</v>
      </c>
      <c r="I32" s="102">
        <f t="shared" si="1"/>
        <v>1.0535000000000001</v>
      </c>
      <c r="J32" s="103">
        <v>6.4</v>
      </c>
    </row>
    <row r="33" spans="2:10">
      <c r="B33" s="74"/>
      <c r="C33" s="96" t="s">
        <v>35</v>
      </c>
      <c r="D33" s="55" t="s">
        <v>4</v>
      </c>
      <c r="E33" s="55">
        <v>2</v>
      </c>
      <c r="F33" s="75">
        <v>4</v>
      </c>
      <c r="G33" s="66">
        <f t="shared" si="0"/>
        <v>3.92</v>
      </c>
      <c r="H33" s="56">
        <v>76</v>
      </c>
      <c r="I33" s="67">
        <f t="shared" si="1"/>
        <v>0.94079999999999986</v>
      </c>
      <c r="J33" s="61">
        <v>6.2</v>
      </c>
    </row>
    <row r="34" spans="2:10">
      <c r="B34" s="73" t="s">
        <v>36</v>
      </c>
      <c r="C34" s="96" t="s">
        <v>79</v>
      </c>
      <c r="D34" s="55" t="s">
        <v>4</v>
      </c>
      <c r="E34" s="55">
        <v>2</v>
      </c>
      <c r="F34" s="75">
        <v>2.5</v>
      </c>
      <c r="G34" s="66">
        <f t="shared" si="0"/>
        <v>2.4500000000000002</v>
      </c>
      <c r="H34" s="56">
        <v>23</v>
      </c>
      <c r="I34" s="67">
        <f t="shared" si="1"/>
        <v>1.8865000000000003</v>
      </c>
      <c r="J34" s="61">
        <v>6.4</v>
      </c>
    </row>
    <row r="35" spans="2:10">
      <c r="B35" s="73" t="s">
        <v>37</v>
      </c>
      <c r="C35" s="96" t="s">
        <v>77</v>
      </c>
      <c r="D35" s="55" t="s">
        <v>4</v>
      </c>
      <c r="E35" s="55">
        <v>2</v>
      </c>
      <c r="F35" s="75">
        <v>4</v>
      </c>
      <c r="G35" s="66">
        <f t="shared" si="0"/>
        <v>3.92</v>
      </c>
      <c r="H35" s="56">
        <v>64</v>
      </c>
      <c r="I35" s="67">
        <f t="shared" si="1"/>
        <v>1.4112</v>
      </c>
      <c r="J35" s="61">
        <v>6.3</v>
      </c>
    </row>
    <row r="36" spans="2:10">
      <c r="B36" s="74"/>
      <c r="C36" s="96" t="s">
        <v>38</v>
      </c>
      <c r="D36" s="55" t="s">
        <v>4</v>
      </c>
      <c r="E36" s="55">
        <v>2</v>
      </c>
      <c r="F36" s="75">
        <v>10</v>
      </c>
      <c r="G36" s="66">
        <f t="shared" si="0"/>
        <v>9.8000000000000007</v>
      </c>
      <c r="H36" s="56">
        <v>41</v>
      </c>
      <c r="I36" s="67">
        <f t="shared" si="1"/>
        <v>5.7820000000000009</v>
      </c>
      <c r="J36" s="61">
        <v>6.3</v>
      </c>
    </row>
    <row r="37" spans="2:10">
      <c r="B37" s="74"/>
      <c r="C37" s="96" t="s">
        <v>39</v>
      </c>
      <c r="D37" s="55" t="s">
        <v>4</v>
      </c>
      <c r="E37" s="55">
        <v>2</v>
      </c>
      <c r="F37" s="75">
        <v>6.3</v>
      </c>
      <c r="G37" s="66">
        <f t="shared" si="0"/>
        <v>6.1739999999999995</v>
      </c>
      <c r="H37" s="56">
        <v>57</v>
      </c>
      <c r="I37" s="67">
        <f t="shared" si="1"/>
        <v>2.65482</v>
      </c>
      <c r="J37" s="61">
        <v>6.3</v>
      </c>
    </row>
    <row r="38" spans="2:10">
      <c r="B38" s="74"/>
      <c r="C38" s="96" t="s">
        <v>40</v>
      </c>
      <c r="D38" s="55" t="s">
        <v>4</v>
      </c>
      <c r="E38" s="55">
        <v>2</v>
      </c>
      <c r="F38" s="75">
        <v>10</v>
      </c>
      <c r="G38" s="66">
        <f t="shared" si="0"/>
        <v>9.8000000000000007</v>
      </c>
      <c r="H38" s="56">
        <v>64</v>
      </c>
      <c r="I38" s="67">
        <f t="shared" si="1"/>
        <v>3.5280000000000005</v>
      </c>
      <c r="J38" s="61">
        <v>6.2</v>
      </c>
    </row>
    <row r="39" spans="2:10">
      <c r="B39" s="74"/>
      <c r="C39" s="96" t="s">
        <v>41</v>
      </c>
      <c r="D39" s="55" t="s">
        <v>14</v>
      </c>
      <c r="E39" s="55">
        <v>2</v>
      </c>
      <c r="F39" s="75">
        <v>10</v>
      </c>
      <c r="G39" s="66">
        <f t="shared" si="0"/>
        <v>9.8000000000000007</v>
      </c>
      <c r="H39" s="56">
        <v>47</v>
      </c>
      <c r="I39" s="67">
        <f t="shared" si="1"/>
        <v>5.1940000000000008</v>
      </c>
      <c r="J39" s="61">
        <v>6.3</v>
      </c>
    </row>
    <row r="40" spans="2:10">
      <c r="B40" s="74"/>
      <c r="C40" s="96" t="s">
        <v>78</v>
      </c>
      <c r="D40" s="55" t="s">
        <v>4</v>
      </c>
      <c r="E40" s="55">
        <v>2</v>
      </c>
      <c r="F40" s="75">
        <v>4</v>
      </c>
      <c r="G40" s="66">
        <f t="shared" si="0"/>
        <v>3.92</v>
      </c>
      <c r="H40" s="56">
        <v>31</v>
      </c>
      <c r="I40" s="67">
        <f t="shared" si="1"/>
        <v>2.7047999999999996</v>
      </c>
      <c r="J40" s="61">
        <v>6.4</v>
      </c>
    </row>
    <row r="41" spans="2:10">
      <c r="B41" s="73" t="s">
        <v>42</v>
      </c>
      <c r="C41" s="96" t="s">
        <v>43</v>
      </c>
      <c r="D41" s="55" t="s">
        <v>14</v>
      </c>
      <c r="E41" s="55">
        <v>2</v>
      </c>
      <c r="F41" s="75">
        <v>6.3</v>
      </c>
      <c r="G41" s="66">
        <f t="shared" si="0"/>
        <v>6.1739999999999995</v>
      </c>
      <c r="H41" s="56">
        <v>39</v>
      </c>
      <c r="I41" s="67">
        <f t="shared" si="1"/>
        <v>3.7661399999999996</v>
      </c>
      <c r="J41" s="61">
        <v>6.3</v>
      </c>
    </row>
    <row r="42" spans="2:10">
      <c r="B42" s="73" t="s">
        <v>44</v>
      </c>
      <c r="C42" s="96" t="s">
        <v>45</v>
      </c>
      <c r="D42" s="55" t="s">
        <v>4</v>
      </c>
      <c r="E42" s="55">
        <v>2</v>
      </c>
      <c r="F42" s="75">
        <v>4</v>
      </c>
      <c r="G42" s="66">
        <f t="shared" si="0"/>
        <v>3.92</v>
      </c>
      <c r="H42" s="56">
        <v>89</v>
      </c>
      <c r="I42" s="67">
        <f t="shared" si="1"/>
        <v>0.43120000000000003</v>
      </c>
      <c r="J42" s="61">
        <v>6.3</v>
      </c>
    </row>
    <row r="43" spans="2:10">
      <c r="B43" s="74"/>
      <c r="C43" s="96" t="s">
        <v>46</v>
      </c>
      <c r="D43" s="55" t="s">
        <v>14</v>
      </c>
      <c r="E43" s="55">
        <v>2</v>
      </c>
      <c r="F43" s="75">
        <v>6.3</v>
      </c>
      <c r="G43" s="66">
        <f t="shared" si="0"/>
        <v>6.1739999999999995</v>
      </c>
      <c r="H43" s="56">
        <v>44</v>
      </c>
      <c r="I43" s="67">
        <f t="shared" si="1"/>
        <v>3.4574400000000001</v>
      </c>
      <c r="J43" s="61">
        <v>6.2</v>
      </c>
    </row>
    <row r="44" spans="2:10">
      <c r="B44" s="73" t="s">
        <v>47</v>
      </c>
      <c r="C44" s="96" t="s">
        <v>48</v>
      </c>
      <c r="D44" s="55" t="s">
        <v>4</v>
      </c>
      <c r="E44" s="55">
        <v>2</v>
      </c>
      <c r="F44" s="75">
        <v>4</v>
      </c>
      <c r="G44" s="66">
        <f t="shared" si="0"/>
        <v>3.92</v>
      </c>
      <c r="H44" s="56">
        <v>31</v>
      </c>
      <c r="I44" s="67">
        <f t="shared" si="1"/>
        <v>2.7047999999999996</v>
      </c>
      <c r="J44" s="62">
        <v>6.2</v>
      </c>
    </row>
    <row r="45" spans="2:10">
      <c r="B45" s="74" t="s">
        <v>49</v>
      </c>
      <c r="C45" s="96" t="s">
        <v>50</v>
      </c>
      <c r="D45" s="55" t="s">
        <v>4</v>
      </c>
      <c r="E45" s="55">
        <v>2</v>
      </c>
      <c r="F45" s="75">
        <v>4</v>
      </c>
      <c r="G45" s="66">
        <f t="shared" si="0"/>
        <v>3.92</v>
      </c>
      <c r="H45" s="56">
        <v>52</v>
      </c>
      <c r="I45" s="67">
        <f t="shared" si="1"/>
        <v>1.8815999999999997</v>
      </c>
      <c r="J45" s="61">
        <v>6.3</v>
      </c>
    </row>
    <row r="46" spans="2:10">
      <c r="B46" s="73" t="s">
        <v>51</v>
      </c>
      <c r="C46" s="96" t="s">
        <v>52</v>
      </c>
      <c r="D46" s="55" t="s">
        <v>4</v>
      </c>
      <c r="E46" s="55">
        <v>2</v>
      </c>
      <c r="F46" s="75">
        <v>4</v>
      </c>
      <c r="G46" s="66">
        <f t="shared" si="0"/>
        <v>3.92</v>
      </c>
      <c r="H46" s="56">
        <v>35</v>
      </c>
      <c r="I46" s="67">
        <f t="shared" si="1"/>
        <v>2.548</v>
      </c>
      <c r="J46" s="61">
        <v>6.2</v>
      </c>
    </row>
    <row r="47" spans="2:10">
      <c r="B47" s="74"/>
      <c r="C47" s="96" t="s">
        <v>53</v>
      </c>
      <c r="D47" s="55" t="s">
        <v>4</v>
      </c>
      <c r="E47" s="55">
        <v>2</v>
      </c>
      <c r="F47" s="75">
        <v>2.5</v>
      </c>
      <c r="G47" s="66">
        <f t="shared" si="0"/>
        <v>2.4500000000000002</v>
      </c>
      <c r="H47" s="56">
        <v>6</v>
      </c>
      <c r="I47" s="67">
        <f t="shared" si="1"/>
        <v>2.3029999999999999</v>
      </c>
      <c r="J47" s="62">
        <v>6.4</v>
      </c>
    </row>
    <row r="48" spans="2:10">
      <c r="B48" s="74" t="s">
        <v>2</v>
      </c>
      <c r="C48" s="96" t="s">
        <v>54</v>
      </c>
      <c r="D48" s="55" t="s">
        <v>4</v>
      </c>
      <c r="E48" s="55">
        <v>2</v>
      </c>
      <c r="F48" s="75">
        <v>2.5</v>
      </c>
      <c r="G48" s="66">
        <f t="shared" si="0"/>
        <v>2.4500000000000002</v>
      </c>
      <c r="H48" s="56">
        <v>30</v>
      </c>
      <c r="I48" s="67">
        <f t="shared" si="1"/>
        <v>1.7150000000000003</v>
      </c>
      <c r="J48" s="61">
        <v>6.3</v>
      </c>
    </row>
    <row r="49" spans="2:10">
      <c r="B49" s="74"/>
      <c r="C49" s="96" t="s">
        <v>55</v>
      </c>
      <c r="D49" s="55" t="s">
        <v>4</v>
      </c>
      <c r="E49" s="55">
        <v>2</v>
      </c>
      <c r="F49" s="75">
        <v>2.5</v>
      </c>
      <c r="G49" s="66">
        <f t="shared" si="0"/>
        <v>2.4500000000000002</v>
      </c>
      <c r="H49" s="56">
        <v>32</v>
      </c>
      <c r="I49" s="67">
        <f t="shared" si="1"/>
        <v>1.6660000000000001</v>
      </c>
      <c r="J49" s="61">
        <v>6.2</v>
      </c>
    </row>
    <row r="50" spans="2:10">
      <c r="B50" s="74"/>
      <c r="C50" s="96" t="s">
        <v>56</v>
      </c>
      <c r="D50" s="55" t="s">
        <v>4</v>
      </c>
      <c r="E50" s="55">
        <v>2</v>
      </c>
      <c r="F50" s="75">
        <v>2.5</v>
      </c>
      <c r="G50" s="66">
        <f t="shared" si="0"/>
        <v>2.4500000000000002</v>
      </c>
      <c r="H50" s="56">
        <v>52</v>
      </c>
      <c r="I50" s="67">
        <f t="shared" si="1"/>
        <v>1.1760000000000002</v>
      </c>
      <c r="J50" s="62">
        <v>6.2</v>
      </c>
    </row>
    <row r="51" spans="2:10">
      <c r="B51" s="74"/>
      <c r="C51" s="96" t="s">
        <v>57</v>
      </c>
      <c r="D51" s="55" t="s">
        <v>14</v>
      </c>
      <c r="E51" s="55">
        <v>2</v>
      </c>
      <c r="F51" s="75">
        <v>10</v>
      </c>
      <c r="G51" s="66">
        <f t="shared" si="0"/>
        <v>9.8000000000000007</v>
      </c>
      <c r="H51" s="56">
        <v>40</v>
      </c>
      <c r="I51" s="67">
        <f t="shared" si="1"/>
        <v>5.8800000000000008</v>
      </c>
      <c r="J51" s="61">
        <v>6.4</v>
      </c>
    </row>
    <row r="52" spans="2:10">
      <c r="B52" s="74"/>
      <c r="C52" s="96" t="s">
        <v>58</v>
      </c>
      <c r="D52" s="55" t="s">
        <v>4</v>
      </c>
      <c r="E52" s="55">
        <v>2</v>
      </c>
      <c r="F52" s="75">
        <v>4</v>
      </c>
      <c r="G52" s="66">
        <f t="shared" si="0"/>
        <v>3.92</v>
      </c>
      <c r="H52" s="56">
        <v>63</v>
      </c>
      <c r="I52" s="67">
        <f t="shared" si="1"/>
        <v>1.4503999999999997</v>
      </c>
      <c r="J52" s="61">
        <v>6.3</v>
      </c>
    </row>
    <row r="53" spans="2:10">
      <c r="B53" s="74"/>
      <c r="C53" s="96" t="s">
        <v>59</v>
      </c>
      <c r="D53" s="55" t="s">
        <v>14</v>
      </c>
      <c r="E53" s="55">
        <v>2</v>
      </c>
      <c r="F53" s="75">
        <v>4</v>
      </c>
      <c r="G53" s="66">
        <f t="shared" si="0"/>
        <v>3.92</v>
      </c>
      <c r="H53" s="56">
        <v>56</v>
      </c>
      <c r="I53" s="67">
        <f t="shared" si="1"/>
        <v>1.7248000000000001</v>
      </c>
      <c r="J53" s="61">
        <v>6.4</v>
      </c>
    </row>
    <row r="54" spans="2:10">
      <c r="B54" s="74"/>
      <c r="C54" s="96" t="s">
        <v>60</v>
      </c>
      <c r="D54" s="55" t="s">
        <v>14</v>
      </c>
      <c r="E54" s="55">
        <v>2</v>
      </c>
      <c r="F54" s="75">
        <v>2.5</v>
      </c>
      <c r="G54" s="66">
        <f t="shared" si="0"/>
        <v>2.4500000000000002</v>
      </c>
      <c r="H54" s="56">
        <v>74</v>
      </c>
      <c r="I54" s="67">
        <f t="shared" si="1"/>
        <v>0.63700000000000001</v>
      </c>
      <c r="J54" s="62">
        <v>6.3</v>
      </c>
    </row>
    <row r="55" spans="2:10">
      <c r="B55" s="74"/>
      <c r="C55" s="96" t="s">
        <v>61</v>
      </c>
      <c r="D55" s="55" t="s">
        <v>4</v>
      </c>
      <c r="E55" s="55">
        <v>2</v>
      </c>
      <c r="F55" s="75">
        <v>4</v>
      </c>
      <c r="G55" s="66">
        <f t="shared" si="0"/>
        <v>3.92</v>
      </c>
      <c r="H55" s="56">
        <v>32</v>
      </c>
      <c r="I55" s="67">
        <f t="shared" si="1"/>
        <v>2.6656</v>
      </c>
      <c r="J55" s="62">
        <v>6.4</v>
      </c>
    </row>
    <row r="56" spans="2:10">
      <c r="B56" s="74"/>
      <c r="C56" s="96" t="s">
        <v>62</v>
      </c>
      <c r="D56" s="55" t="s">
        <v>14</v>
      </c>
      <c r="E56" s="55">
        <v>2</v>
      </c>
      <c r="F56" s="75">
        <v>10</v>
      </c>
      <c r="G56" s="66">
        <f t="shared" si="0"/>
        <v>9.8000000000000007</v>
      </c>
      <c r="H56" s="56">
        <v>45</v>
      </c>
      <c r="I56" s="67">
        <f t="shared" si="1"/>
        <v>5.3900000000000006</v>
      </c>
      <c r="J56" s="62">
        <v>6.4</v>
      </c>
    </row>
    <row r="57" spans="2:10">
      <c r="B57" s="74"/>
      <c r="C57" s="96" t="s">
        <v>63</v>
      </c>
      <c r="D57" s="55" t="s">
        <v>14</v>
      </c>
      <c r="E57" s="55">
        <v>2</v>
      </c>
      <c r="F57" s="75">
        <v>4</v>
      </c>
      <c r="G57" s="66">
        <f t="shared" si="0"/>
        <v>3.92</v>
      </c>
      <c r="H57" s="56">
        <v>97</v>
      </c>
      <c r="I57" s="67">
        <f t="shared" si="1"/>
        <v>0.11759999999999993</v>
      </c>
      <c r="J57" s="62">
        <v>6.3</v>
      </c>
    </row>
    <row r="58" spans="2:10">
      <c r="B58" s="74"/>
      <c r="C58" s="96" t="s">
        <v>64</v>
      </c>
      <c r="D58" s="55" t="s">
        <v>14</v>
      </c>
      <c r="E58" s="55">
        <v>2</v>
      </c>
      <c r="F58" s="75">
        <v>4</v>
      </c>
      <c r="G58" s="66">
        <f t="shared" si="0"/>
        <v>3.92</v>
      </c>
      <c r="H58" s="56">
        <v>22</v>
      </c>
      <c r="I58" s="67">
        <f t="shared" si="1"/>
        <v>3.0575999999999999</v>
      </c>
      <c r="J58" s="61">
        <v>6.3</v>
      </c>
    </row>
    <row r="59" spans="2:10">
      <c r="B59" s="74"/>
      <c r="C59" s="96" t="s">
        <v>65</v>
      </c>
      <c r="D59" s="55" t="s">
        <v>14</v>
      </c>
      <c r="E59" s="55">
        <v>2</v>
      </c>
      <c r="F59" s="75">
        <v>6.3</v>
      </c>
      <c r="G59" s="66">
        <f t="shared" si="0"/>
        <v>6.1739999999999995</v>
      </c>
      <c r="H59" s="56">
        <v>52</v>
      </c>
      <c r="I59" s="67">
        <f t="shared" si="1"/>
        <v>2.9635199999999995</v>
      </c>
      <c r="J59" s="61">
        <v>6.4</v>
      </c>
    </row>
    <row r="60" spans="2:10">
      <c r="B60" s="74"/>
      <c r="C60" s="96" t="s">
        <v>66</v>
      </c>
      <c r="D60" s="55" t="s">
        <v>4</v>
      </c>
      <c r="E60" s="55">
        <v>2</v>
      </c>
      <c r="F60" s="75">
        <v>6.3</v>
      </c>
      <c r="G60" s="66">
        <f t="shared" si="0"/>
        <v>6.1739999999999995</v>
      </c>
      <c r="H60" s="56">
        <v>52</v>
      </c>
      <c r="I60" s="67">
        <f t="shared" si="1"/>
        <v>2.9635199999999995</v>
      </c>
      <c r="J60" s="61">
        <v>6.3</v>
      </c>
    </row>
    <row r="61" spans="2:10" ht="15.75" thickBot="1">
      <c r="B61" s="76"/>
      <c r="C61" s="77" t="s">
        <v>67</v>
      </c>
      <c r="D61" s="78" t="s">
        <v>4</v>
      </c>
      <c r="E61" s="78">
        <v>2</v>
      </c>
      <c r="F61" s="79">
        <v>4</v>
      </c>
      <c r="G61" s="68">
        <f t="shared" si="0"/>
        <v>3.92</v>
      </c>
      <c r="H61" s="69">
        <v>50</v>
      </c>
      <c r="I61" s="70">
        <f t="shared" si="1"/>
        <v>1.96</v>
      </c>
      <c r="J61" s="63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 2020</vt:lpstr>
      <vt:lpstr>II кв 2020</vt:lpstr>
      <vt:lpstr>III кв 2020</vt:lpstr>
      <vt:lpstr>IV кв 2020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Sbyt_OTM_ServerCDS</cp:lastModifiedBy>
  <cp:lastPrinted>2020-04-09T06:00:17Z</cp:lastPrinted>
  <dcterms:created xsi:type="dcterms:W3CDTF">2012-10-02T08:12:16Z</dcterms:created>
  <dcterms:modified xsi:type="dcterms:W3CDTF">2021-01-11T11:05:43Z</dcterms:modified>
</cp:coreProperties>
</file>